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B7" i="61" s="1"/>
  <c r="AF7" i="14"/>
  <c r="AG7"/>
  <c r="AH7"/>
  <c r="AI7"/>
  <c r="AB7" i="63" s="1"/>
  <c r="AJ7" i="14"/>
  <c r="AE8"/>
  <c r="AF8"/>
  <c r="AG8"/>
  <c r="AH8"/>
  <c r="AI8"/>
  <c r="AJ8"/>
  <c r="AB8" i="63" s="1"/>
  <c r="AE9" i="14"/>
  <c r="AF9"/>
  <c r="AG9"/>
  <c r="AH9"/>
  <c r="AB9" i="62" s="1"/>
  <c r="AI9" i="14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F12"/>
  <c r="AB12" i="61" s="1"/>
  <c r="AG12" i="14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B15" i="61" s="1"/>
  <c r="AF15" i="14"/>
  <c r="AG15"/>
  <c r="AH15"/>
  <c r="AI15"/>
  <c r="AB15" i="63" s="1"/>
  <c r="AJ15" i="14"/>
  <c r="AE16"/>
  <c r="AF16"/>
  <c r="AG16"/>
  <c r="AH16"/>
  <c r="AI16"/>
  <c r="AJ16"/>
  <c r="AB16" i="63" s="1"/>
  <c r="AE17" i="14"/>
  <c r="AF17"/>
  <c r="AG17"/>
  <c r="AH17"/>
  <c r="AB17" i="62" s="1"/>
  <c r="AI17" i="14"/>
  <c r="AJ17"/>
  <c r="AE18"/>
  <c r="AF18"/>
  <c r="AG18"/>
  <c r="AB18" i="62" s="1"/>
  <c r="AH18" i="14"/>
  <c r="AI18"/>
  <c r="AJ18"/>
  <c r="AE19"/>
  <c r="AB19" i="61" s="1"/>
  <c r="AF19" i="14"/>
  <c r="AG19"/>
  <c r="AH19"/>
  <c r="AI19"/>
  <c r="AB19" i="63" s="1"/>
  <c r="AJ19" i="14"/>
  <c r="AE20"/>
  <c r="AF20"/>
  <c r="AB20" i="61" s="1"/>
  <c r="AG20" i="14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B23" i="61" s="1"/>
  <c r="AF23" i="14"/>
  <c r="AG23"/>
  <c r="AH23"/>
  <c r="AI23"/>
  <c r="AB23" i="63" s="1"/>
  <c r="AJ23" i="14"/>
  <c r="AE24"/>
  <c r="AF24"/>
  <c r="AG24"/>
  <c r="AH24"/>
  <c r="AI24"/>
  <c r="AJ24"/>
  <c r="AB24" i="63" s="1"/>
  <c r="AE25" i="14"/>
  <c r="AF25"/>
  <c r="AG25"/>
  <c r="AH25"/>
  <c r="AB25" i="62" s="1"/>
  <c r="AI25" i="14"/>
  <c r="AJ25"/>
  <c r="AE26"/>
  <c r="AF26"/>
  <c r="AB26" i="61" s="1"/>
  <c r="AG26" i="14"/>
  <c r="AB26" i="62" s="1"/>
  <c r="AH26" i="14"/>
  <c r="AI26"/>
  <c r="AJ26"/>
  <c r="AB26" i="63" s="1"/>
  <c r="AE27" i="14"/>
  <c r="AB27" i="61" s="1"/>
  <c r="AF27" i="14"/>
  <c r="AG27"/>
  <c r="AH27"/>
  <c r="AI27"/>
  <c r="AB27" i="63" s="1"/>
  <c r="AJ27" i="14"/>
  <c r="AE28"/>
  <c r="AF28"/>
  <c r="AB28" i="61" s="1"/>
  <c r="AG28" i="14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B34" i="62" s="1"/>
  <c r="AH34" i="14"/>
  <c r="AI34"/>
  <c r="AJ34"/>
  <c r="AB34" i="63" s="1"/>
  <c r="AE35" i="14"/>
  <c r="AB35" i="61" s="1"/>
  <c r="AF35" i="14"/>
  <c r="AG35"/>
  <c r="AH35"/>
  <c r="AI35"/>
  <c r="AB35" i="63" s="1"/>
  <c r="AJ35" i="14"/>
  <c r="AE36"/>
  <c r="AF36"/>
  <c r="AB36" i="61" s="1"/>
  <c r="AG36" i="14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B39" i="61" s="1"/>
  <c r="AF39" i="14"/>
  <c r="AG39"/>
  <c r="AH39"/>
  <c r="AI39"/>
  <c r="AB39" i="63" s="1"/>
  <c r="AJ39" i="14"/>
  <c r="AE40"/>
  <c r="AF40"/>
  <c r="AG40"/>
  <c r="AH40"/>
  <c r="AI40"/>
  <c r="AJ40"/>
  <c r="AB40" i="63" s="1"/>
  <c r="AE41" i="14"/>
  <c r="AF41"/>
  <c r="AG41"/>
  <c r="AH41"/>
  <c r="AB41" i="62" s="1"/>
  <c r="AI41" i="14"/>
  <c r="AJ41"/>
  <c r="AE42"/>
  <c r="AF42"/>
  <c r="AB42" i="61" s="1"/>
  <c r="AG42" i="14"/>
  <c r="AB42" i="62" s="1"/>
  <c r="AH42" i="14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B44" i="61" s="1"/>
  <c r="AG44" i="1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B50" i="62" s="1"/>
  <c r="AH50" i="14"/>
  <c r="AI50"/>
  <c r="AJ50"/>
  <c r="AB50" i="63" s="1"/>
  <c r="AE51" i="14"/>
  <c r="AB51" i="61" s="1"/>
  <c r="AF51" i="14"/>
  <c r="AG51"/>
  <c r="AH51"/>
  <c r="AI51"/>
  <c r="AB51" i="63" s="1"/>
  <c r="AJ51" i="14"/>
  <c r="AE52"/>
  <c r="AF52"/>
  <c r="AB52" i="61" s="1"/>
  <c r="AG52" i="14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B55" i="61" s="1"/>
  <c r="AF55" i="14"/>
  <c r="AG55"/>
  <c r="AH55"/>
  <c r="AI55"/>
  <c r="AB55" i="63" s="1"/>
  <c r="AJ55" i="14"/>
  <c r="AE56"/>
  <c r="AF56"/>
  <c r="AG56"/>
  <c r="AH56"/>
  <c r="AI56"/>
  <c r="AJ56"/>
  <c r="AB56" i="63" s="1"/>
  <c r="AE57" i="14"/>
  <c r="AF57"/>
  <c r="AG57"/>
  <c r="AH57"/>
  <c r="AB57" i="62" s="1"/>
  <c r="AI57" i="14"/>
  <c r="AJ57"/>
  <c r="AE58"/>
  <c r="AF58"/>
  <c r="AB58" i="61" s="1"/>
  <c r="AG58" i="14"/>
  <c r="AB58" i="62" s="1"/>
  <c r="AH58" i="14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B60" i="61" s="1"/>
  <c r="AG60" i="14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B64" i="63" s="1"/>
  <c r="AE65" i="14"/>
  <c r="AF65"/>
  <c r="AG65"/>
  <c r="AH65"/>
  <c r="AB65" i="62" s="1"/>
  <c r="AI65" i="14"/>
  <c r="AJ65"/>
  <c r="AE66"/>
  <c r="AF66"/>
  <c r="AB66" i="61" s="1"/>
  <c r="AG66" i="14"/>
  <c r="AB66" i="62" s="1"/>
  <c r="AH66" i="14"/>
  <c r="AI66"/>
  <c r="AJ66"/>
  <c r="AE67"/>
  <c r="AB67" i="61" s="1"/>
  <c r="AF67" i="14"/>
  <c r="AG67"/>
  <c r="AH67"/>
  <c r="AI67"/>
  <c r="AB67" i="63" s="1"/>
  <c r="AJ67" i="14"/>
  <c r="AE68"/>
  <c r="AF68"/>
  <c r="AB68" i="61" s="1"/>
  <c r="AG68" i="14"/>
  <c r="AH68"/>
  <c r="AI68"/>
  <c r="AJ68"/>
  <c r="AE69"/>
  <c r="AB69" i="61" s="1"/>
  <c r="AF69" i="14"/>
  <c r="AG69"/>
  <c r="AH69"/>
  <c r="AI69"/>
  <c r="AJ69"/>
  <c r="AE70"/>
  <c r="AF70"/>
  <c r="AB70" i="61" s="1"/>
  <c r="AG70" i="14"/>
  <c r="AB70" i="62" s="1"/>
  <c r="AH70" i="14"/>
  <c r="AI70"/>
  <c r="AJ70"/>
  <c r="AB70" i="63" s="1"/>
  <c r="AE71" i="14"/>
  <c r="AB71" i="61" s="1"/>
  <c r="AF71" i="14"/>
  <c r="AG71"/>
  <c r="AH71"/>
  <c r="AI71"/>
  <c r="AB71" i="63" s="1"/>
  <c r="AJ71" i="14"/>
  <c r="AE72"/>
  <c r="AF72"/>
  <c r="AG72"/>
  <c r="AH72"/>
  <c r="AI72"/>
  <c r="AJ72"/>
  <c r="AB72" i="63" s="1"/>
  <c r="AE73" i="14"/>
  <c r="AF73"/>
  <c r="AG73"/>
  <c r="AH73"/>
  <c r="AB73" i="62" s="1"/>
  <c r="AI73" i="14"/>
  <c r="AJ73"/>
  <c r="AE74"/>
  <c r="AF74"/>
  <c r="AB74" i="61" s="1"/>
  <c r="AG74" i="14"/>
  <c r="AB74" i="62" s="1"/>
  <c r="AH74" i="14"/>
  <c r="AI74"/>
  <c r="AJ74"/>
  <c r="AB74" i="63" s="1"/>
  <c r="AE75" i="14"/>
  <c r="AB75" i="61" s="1"/>
  <c r="AF75" i="14"/>
  <c r="AG75"/>
  <c r="AH75"/>
  <c r="AI75"/>
  <c r="AB75" i="63" s="1"/>
  <c r="AJ75" i="14"/>
  <c r="AE76"/>
  <c r="AF76"/>
  <c r="AB76" i="61" s="1"/>
  <c r="AG76" i="14"/>
  <c r="AH76"/>
  <c r="AI76"/>
  <c r="AJ76"/>
  <c r="AE77"/>
  <c r="AF77"/>
  <c r="AG77"/>
  <c r="AH77"/>
  <c r="AI77"/>
  <c r="AJ77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B80" i="63" s="1"/>
  <c r="AE81" i="14"/>
  <c r="AF81"/>
  <c r="AG81"/>
  <c r="AH81"/>
  <c r="AB81" i="62" s="1"/>
  <c r="AI81" i="14"/>
  <c r="AJ81"/>
  <c r="AE82"/>
  <c r="AF82"/>
  <c r="AB82" i="61" s="1"/>
  <c r="AG82" i="14"/>
  <c r="AB82" i="62" s="1"/>
  <c r="AH82" i="14"/>
  <c r="AI82"/>
  <c r="AJ82"/>
  <c r="AB82" i="63" s="1"/>
  <c r="AE83" i="14"/>
  <c r="AB83" i="61" s="1"/>
  <c r="AF83" i="14"/>
  <c r="AG83"/>
  <c r="AH83"/>
  <c r="AI83"/>
  <c r="AB83" i="63" s="1"/>
  <c r="AJ83" i="14"/>
  <c r="AE84"/>
  <c r="AF84"/>
  <c r="AB84" i="61" s="1"/>
  <c r="AG84" i="14"/>
  <c r="AH84"/>
  <c r="AI84"/>
  <c r="AJ84"/>
  <c r="AE85"/>
  <c r="AF85"/>
  <c r="AG85"/>
  <c r="AH85"/>
  <c r="AI85"/>
  <c r="AJ85"/>
  <c r="AE86"/>
  <c r="AF86"/>
  <c r="AB86" i="61" s="1"/>
  <c r="AG86" i="14"/>
  <c r="AB86" i="62" s="1"/>
  <c r="AH86" i="14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F89"/>
  <c r="AG89"/>
  <c r="AH89"/>
  <c r="AB89" i="62" s="1"/>
  <c r="AI89" i="14"/>
  <c r="AJ89"/>
  <c r="AE90"/>
  <c r="AF90"/>
  <c r="AB90" i="61" s="1"/>
  <c r="AG90" i="14"/>
  <c r="AB90" i="62" s="1"/>
  <c r="AH90" i="14"/>
  <c r="AI90"/>
  <c r="AJ90"/>
  <c r="AE91"/>
  <c r="AB91" i="61" s="1"/>
  <c r="AF91" i="14"/>
  <c r="AG91"/>
  <c r="AH91"/>
  <c r="AI91"/>
  <c r="AJ91"/>
  <c r="AE92"/>
  <c r="AF92"/>
  <c r="AB92" i="61" s="1"/>
  <c r="AG92" i="14"/>
  <c r="AH92"/>
  <c r="AI92"/>
  <c r="AJ92"/>
  <c r="AB92" i="63" s="1"/>
  <c r="AE93" i="14"/>
  <c r="AF93"/>
  <c r="AG93"/>
  <c r="AH93"/>
  <c r="AI93"/>
  <c r="AJ93"/>
  <c r="AE94"/>
  <c r="AF94"/>
  <c r="AB94" i="61" s="1"/>
  <c r="AG94" i="1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B97" i="63" s="1"/>
  <c r="AJ97" i="14"/>
  <c r="AE98"/>
  <c r="AF98"/>
  <c r="AB98" i="61" s="1"/>
  <c r="AG98" i="14"/>
  <c r="AB98" i="62" s="1"/>
  <c r="AH98" i="14"/>
  <c r="AI98"/>
  <c r="AJ98"/>
  <c r="AF3"/>
  <c r="AG3"/>
  <c r="AH3"/>
  <c r="AI3"/>
  <c r="AB3" i="63" s="1"/>
  <c r="AJ3" i="14"/>
  <c r="AE3"/>
  <c r="X4"/>
  <c r="Y4"/>
  <c r="Z4"/>
  <c r="AA4" i="62" s="1"/>
  <c r="AA4" i="14"/>
  <c r="AB4"/>
  <c r="AC4"/>
  <c r="AA4" i="63" s="1"/>
  <c r="X5" i="14"/>
  <c r="Y5"/>
  <c r="Z5"/>
  <c r="AA5"/>
  <c r="AA5" i="62" s="1"/>
  <c r="AB5" i="14"/>
  <c r="AA5" i="63" s="1"/>
  <c r="AC5" i="14"/>
  <c r="X6"/>
  <c r="Y6"/>
  <c r="Z6"/>
  <c r="AA6" i="62" s="1"/>
  <c r="AA6" i="14"/>
  <c r="AB6"/>
  <c r="AC6"/>
  <c r="AA6" i="63" s="1"/>
  <c r="X7" i="14"/>
  <c r="AA7" i="61" s="1"/>
  <c r="Y7" i="14"/>
  <c r="Z7"/>
  <c r="AA7"/>
  <c r="AA7" i="62" s="1"/>
  <c r="AB7" i="14"/>
  <c r="AC7"/>
  <c r="X8"/>
  <c r="Y8"/>
  <c r="AA8" i="61" s="1"/>
  <c r="Z8" i="14"/>
  <c r="AA8" i="62" s="1"/>
  <c r="AA8" i="14"/>
  <c r="AB8"/>
  <c r="AC8"/>
  <c r="X9"/>
  <c r="AA9" i="61" s="1"/>
  <c r="Y9" i="14"/>
  <c r="Z9"/>
  <c r="AA9"/>
  <c r="AB9"/>
  <c r="AC9"/>
  <c r="X10"/>
  <c r="Y10"/>
  <c r="AA10" i="61" s="1"/>
  <c r="Z10" i="14"/>
  <c r="AA10"/>
  <c r="AB10"/>
  <c r="AC10"/>
  <c r="X11"/>
  <c r="Y11"/>
  <c r="Z11"/>
  <c r="AA11"/>
  <c r="AB11"/>
  <c r="AA11" i="63" s="1"/>
  <c r="AC11" i="14"/>
  <c r="X12"/>
  <c r="Y12"/>
  <c r="Z12"/>
  <c r="AA12" i="62" s="1"/>
  <c r="AA12" i="14"/>
  <c r="AB12"/>
  <c r="AC12"/>
  <c r="AA12" i="63" s="1"/>
  <c r="X13" i="14"/>
  <c r="Y13"/>
  <c r="Z13"/>
  <c r="AA13"/>
  <c r="AA13" i="62" s="1"/>
  <c r="AB13" i="14"/>
  <c r="AA13" i="63" s="1"/>
  <c r="AC13" i="14"/>
  <c r="X14"/>
  <c r="Y14"/>
  <c r="Z14"/>
  <c r="AA14" i="62" s="1"/>
  <c r="AA14" i="14"/>
  <c r="AB14"/>
  <c r="AC14"/>
  <c r="AA14" i="63" s="1"/>
  <c r="X15" i="14"/>
  <c r="AA15" i="61" s="1"/>
  <c r="Y15" i="14"/>
  <c r="Z15"/>
  <c r="AA15"/>
  <c r="AA15" i="62" s="1"/>
  <c r="AB15" i="14"/>
  <c r="AC15"/>
  <c r="X16"/>
  <c r="Y16"/>
  <c r="AA16" i="61" s="1"/>
  <c r="Z16" i="14"/>
  <c r="AA16" i="62" s="1"/>
  <c r="AA16" i="14"/>
  <c r="AB16"/>
  <c r="AC16"/>
  <c r="X17"/>
  <c r="AA17" i="61" s="1"/>
  <c r="Y17" i="14"/>
  <c r="Z17"/>
  <c r="AA17"/>
  <c r="AB17"/>
  <c r="AC17"/>
  <c r="X18"/>
  <c r="Y18"/>
  <c r="AA18" i="61" s="1"/>
  <c r="Z18" i="14"/>
  <c r="AA18"/>
  <c r="AB18"/>
  <c r="AC18"/>
  <c r="X19"/>
  <c r="Y19"/>
  <c r="Z19"/>
  <c r="AA19"/>
  <c r="AB19"/>
  <c r="AA19" i="63" s="1"/>
  <c r="AC19" i="14"/>
  <c r="X20"/>
  <c r="Y20"/>
  <c r="Z20"/>
  <c r="AA20" i="62" s="1"/>
  <c r="AA20" i="14"/>
  <c r="AB20"/>
  <c r="AC20"/>
  <c r="AA20" i="63" s="1"/>
  <c r="X21" i="14"/>
  <c r="Y21"/>
  <c r="Z21"/>
  <c r="AA21"/>
  <c r="AA21" i="62" s="1"/>
  <c r="AB21" i="14"/>
  <c r="AA21" i="63" s="1"/>
  <c r="AC21" i="14"/>
  <c r="X22"/>
  <c r="Y22"/>
  <c r="Z22"/>
  <c r="AA22" i="62" s="1"/>
  <c r="AA22" i="14"/>
  <c r="AB22"/>
  <c r="AC22"/>
  <c r="AA22" i="63" s="1"/>
  <c r="X23" i="14"/>
  <c r="AA23" i="61" s="1"/>
  <c r="Y23" i="14"/>
  <c r="Z23"/>
  <c r="AA23"/>
  <c r="AA23" i="62" s="1"/>
  <c r="AB23" i="14"/>
  <c r="AC23"/>
  <c r="X24"/>
  <c r="Y24"/>
  <c r="AA24" i="61" s="1"/>
  <c r="Z24" i="14"/>
  <c r="AA24" i="62" s="1"/>
  <c r="AA24" i="14"/>
  <c r="AB24"/>
  <c r="AC24"/>
  <c r="X25"/>
  <c r="AA25" i="61" s="1"/>
  <c r="Y25" i="14"/>
  <c r="Z25"/>
  <c r="AA25"/>
  <c r="AB25"/>
  <c r="AC25"/>
  <c r="X26"/>
  <c r="Y26"/>
  <c r="AA26" i="61" s="1"/>
  <c r="Z26" i="14"/>
  <c r="AA26"/>
  <c r="AB26"/>
  <c r="AC26"/>
  <c r="X27"/>
  <c r="Y27"/>
  <c r="Z27"/>
  <c r="AA27"/>
  <c r="AB27"/>
  <c r="AA27" i="63" s="1"/>
  <c r="AC27" i="14"/>
  <c r="X28"/>
  <c r="Y28"/>
  <c r="Z28"/>
  <c r="AA28" i="62" s="1"/>
  <c r="AA28" i="14"/>
  <c r="AB28"/>
  <c r="AC28"/>
  <c r="AA28" i="63" s="1"/>
  <c r="X29" i="14"/>
  <c r="Y29"/>
  <c r="Z29"/>
  <c r="AA29"/>
  <c r="AA29" i="62" s="1"/>
  <c r="AB29" i="14"/>
  <c r="AA29" i="63" s="1"/>
  <c r="AC29" i="14"/>
  <c r="X30"/>
  <c r="Y30"/>
  <c r="Z30"/>
  <c r="AA30" i="62" s="1"/>
  <c r="AA30" i="14"/>
  <c r="AB30"/>
  <c r="AC30"/>
  <c r="AA30" i="63" s="1"/>
  <c r="X31" i="14"/>
  <c r="AA31" i="61" s="1"/>
  <c r="Y31" i="14"/>
  <c r="Z31"/>
  <c r="AA31"/>
  <c r="AA31" i="62" s="1"/>
  <c r="AB31" i="14"/>
  <c r="AC31"/>
  <c r="X32"/>
  <c r="Y32"/>
  <c r="AA32" i="61" s="1"/>
  <c r="Z32" i="14"/>
  <c r="AA32" i="62" s="1"/>
  <c r="AA32" i="14"/>
  <c r="AB32"/>
  <c r="AC32"/>
  <c r="X33"/>
  <c r="AA33" i="61" s="1"/>
  <c r="Y33" i="14"/>
  <c r="Z33"/>
  <c r="AA33"/>
  <c r="AB33"/>
  <c r="AC33"/>
  <c r="X34"/>
  <c r="Y34"/>
  <c r="AA34" i="61" s="1"/>
  <c r="Z34" i="14"/>
  <c r="AA34"/>
  <c r="AB34"/>
  <c r="AC34"/>
  <c r="X35"/>
  <c r="Y35"/>
  <c r="Z35"/>
  <c r="AA35"/>
  <c r="AB35"/>
  <c r="AA35" i="63" s="1"/>
  <c r="AC35" i="14"/>
  <c r="X36"/>
  <c r="Y36"/>
  <c r="Z36"/>
  <c r="AA36" i="62" s="1"/>
  <c r="AA36" i="14"/>
  <c r="AB36"/>
  <c r="AC36"/>
  <c r="AA36" i="63" s="1"/>
  <c r="X37" i="14"/>
  <c r="Y37"/>
  <c r="Z37"/>
  <c r="AA37"/>
  <c r="AA37" i="62" s="1"/>
  <c r="AB37" i="14"/>
  <c r="AA37" i="63" s="1"/>
  <c r="AC37" i="14"/>
  <c r="X38"/>
  <c r="Y38"/>
  <c r="Z38"/>
  <c r="AA38" i="62" s="1"/>
  <c r="AA38" i="14"/>
  <c r="AB38"/>
  <c r="AC38"/>
  <c r="AA38" i="63" s="1"/>
  <c r="X39" i="14"/>
  <c r="AA39" i="61" s="1"/>
  <c r="Y39" i="14"/>
  <c r="Z39"/>
  <c r="AA39"/>
  <c r="AA39" i="62" s="1"/>
  <c r="AB39" i="14"/>
  <c r="AC39"/>
  <c r="X40"/>
  <c r="Y40"/>
  <c r="AA40" i="61" s="1"/>
  <c r="Z40" i="14"/>
  <c r="AA40" i="62" s="1"/>
  <c r="AA40" i="14"/>
  <c r="AB40"/>
  <c r="AC40"/>
  <c r="X41"/>
  <c r="AA41" i="61" s="1"/>
  <c r="Y41" i="14"/>
  <c r="Z41"/>
  <c r="AA41"/>
  <c r="AB41"/>
  <c r="AC41"/>
  <c r="X42"/>
  <c r="Y42"/>
  <c r="AA42" i="61" s="1"/>
  <c r="Z42" i="14"/>
  <c r="AA42"/>
  <c r="AB42"/>
  <c r="AC42"/>
  <c r="X43"/>
  <c r="Y43"/>
  <c r="Z43"/>
  <c r="AA43"/>
  <c r="AB43"/>
  <c r="AA43" i="63" s="1"/>
  <c r="AC43" i="14"/>
  <c r="X44"/>
  <c r="Y44"/>
  <c r="Z44"/>
  <c r="AA44" i="62" s="1"/>
  <c r="AA44" i="14"/>
  <c r="AB44"/>
  <c r="AC44"/>
  <c r="AA44" i="63" s="1"/>
  <c r="X45" i="14"/>
  <c r="Y45"/>
  <c r="Z45"/>
  <c r="AA45"/>
  <c r="AA45" i="62" s="1"/>
  <c r="AB45" i="14"/>
  <c r="AA45" i="63" s="1"/>
  <c r="AC45" i="14"/>
  <c r="X46"/>
  <c r="Y46"/>
  <c r="Z46"/>
  <c r="AA46" i="62" s="1"/>
  <c r="AA46" i="14"/>
  <c r="AB46"/>
  <c r="AC46"/>
  <c r="AA46" i="63" s="1"/>
  <c r="X47" i="14"/>
  <c r="AA47" i="61" s="1"/>
  <c r="Y47" i="14"/>
  <c r="Z47"/>
  <c r="AA47"/>
  <c r="AA47" i="62" s="1"/>
  <c r="AB47" i="14"/>
  <c r="AC47"/>
  <c r="X48"/>
  <c r="Y48"/>
  <c r="AA48" i="61" s="1"/>
  <c r="Z48" i="14"/>
  <c r="AA48" i="62" s="1"/>
  <c r="AA48" i="14"/>
  <c r="AB48"/>
  <c r="AC48"/>
  <c r="X49"/>
  <c r="AA49" i="61" s="1"/>
  <c r="Y49" i="14"/>
  <c r="Z49"/>
  <c r="AA49"/>
  <c r="AB49"/>
  <c r="AC49"/>
  <c r="X50"/>
  <c r="Y50"/>
  <c r="AA50" i="61" s="1"/>
  <c r="Z50" i="14"/>
  <c r="AA50"/>
  <c r="AB50"/>
  <c r="AC50"/>
  <c r="X51"/>
  <c r="Y51"/>
  <c r="Z51"/>
  <c r="AA51"/>
  <c r="AB51"/>
  <c r="AA51" i="63" s="1"/>
  <c r="AC51" i="14"/>
  <c r="X52"/>
  <c r="Y52"/>
  <c r="Z52"/>
  <c r="AA52" i="62" s="1"/>
  <c r="AA52" i="14"/>
  <c r="AB52"/>
  <c r="AC52"/>
  <c r="AA52" i="63" s="1"/>
  <c r="X53" i="14"/>
  <c r="Y53"/>
  <c r="Z53"/>
  <c r="AA53"/>
  <c r="AA53" i="62" s="1"/>
  <c r="AB53" i="14"/>
  <c r="AA53" i="63" s="1"/>
  <c r="AC53" i="14"/>
  <c r="X54"/>
  <c r="Y54"/>
  <c r="Z54"/>
  <c r="AA54" i="62" s="1"/>
  <c r="AA54" i="14"/>
  <c r="AB54"/>
  <c r="AC54"/>
  <c r="AA54" i="63" s="1"/>
  <c r="X55" i="14"/>
  <c r="AA55" i="61" s="1"/>
  <c r="Y55" i="14"/>
  <c r="Z55"/>
  <c r="AA55"/>
  <c r="AA55" i="62" s="1"/>
  <c r="AB55" i="14"/>
  <c r="AC55"/>
  <c r="X56"/>
  <c r="Y56"/>
  <c r="AA56" i="61" s="1"/>
  <c r="Z56" i="14"/>
  <c r="AA56" i="62" s="1"/>
  <c r="AA56" i="14"/>
  <c r="AB56"/>
  <c r="AC56"/>
  <c r="X57"/>
  <c r="AA57" i="61" s="1"/>
  <c r="Y57" i="14"/>
  <c r="Z57"/>
  <c r="AA57"/>
  <c r="AB57"/>
  <c r="AC57"/>
  <c r="X58"/>
  <c r="Y58"/>
  <c r="AA58" i="61" s="1"/>
  <c r="Z58" i="14"/>
  <c r="AA58"/>
  <c r="AB58"/>
  <c r="AC58"/>
  <c r="X59"/>
  <c r="Y59"/>
  <c r="Z59"/>
  <c r="AA59"/>
  <c r="AB59"/>
  <c r="AA59" i="63" s="1"/>
  <c r="AC59" i="14"/>
  <c r="X60"/>
  <c r="Y60"/>
  <c r="Z60"/>
  <c r="AA60" i="62" s="1"/>
  <c r="AA60" i="14"/>
  <c r="AB60"/>
  <c r="AC60"/>
  <c r="AA60" i="63" s="1"/>
  <c r="X61" i="14"/>
  <c r="Y61"/>
  <c r="Z61"/>
  <c r="AA61"/>
  <c r="AA61" i="62" s="1"/>
  <c r="AB61" i="14"/>
  <c r="AA61" i="63" s="1"/>
  <c r="AC61" i="14"/>
  <c r="X62"/>
  <c r="Y62"/>
  <c r="Z62"/>
  <c r="AA62" i="62" s="1"/>
  <c r="AA62" i="14"/>
  <c r="AB62"/>
  <c r="AC62"/>
  <c r="AA62" i="63" s="1"/>
  <c r="X63" i="14"/>
  <c r="AA63" i="61" s="1"/>
  <c r="Y63" i="14"/>
  <c r="Z63"/>
  <c r="AA63"/>
  <c r="AA63" i="62" s="1"/>
  <c r="AB63" i="14"/>
  <c r="AC63"/>
  <c r="X64"/>
  <c r="Y64"/>
  <c r="AA64" i="61" s="1"/>
  <c r="Z64" i="14"/>
  <c r="AA64" i="62" s="1"/>
  <c r="AA64" i="14"/>
  <c r="AB64"/>
  <c r="AC64"/>
  <c r="X65"/>
  <c r="AA65" i="61" s="1"/>
  <c r="Y65" i="14"/>
  <c r="Z65"/>
  <c r="AA65"/>
  <c r="AB65"/>
  <c r="AC65"/>
  <c r="X66"/>
  <c r="Y66"/>
  <c r="AA66" i="61" s="1"/>
  <c r="Z66" i="14"/>
  <c r="AA66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AA68" i="63" s="1"/>
  <c r="X69" i="14"/>
  <c r="Y69"/>
  <c r="Z69"/>
  <c r="AA69"/>
  <c r="AA69" i="62" s="1"/>
  <c r="AB69" i="14"/>
  <c r="AA69" i="63" s="1"/>
  <c r="AC69" i="14"/>
  <c r="X70"/>
  <c r="Y70"/>
  <c r="Z70"/>
  <c r="AA70" i="62" s="1"/>
  <c r="AA70" i="14"/>
  <c r="AB70"/>
  <c r="AC70"/>
  <c r="AA70" i="63" s="1"/>
  <c r="X71" i="14"/>
  <c r="AA71" i="61" s="1"/>
  <c r="Y71" i="14"/>
  <c r="Z71"/>
  <c r="AA71"/>
  <c r="AA71" i="62" s="1"/>
  <c r="AB71" i="14"/>
  <c r="AC71"/>
  <c r="X72"/>
  <c r="Y72"/>
  <c r="AA72" i="61" s="1"/>
  <c r="Z72" i="14"/>
  <c r="AA72" i="62" s="1"/>
  <c r="AA72" i="14"/>
  <c r="AB72"/>
  <c r="AC72"/>
  <c r="X73"/>
  <c r="AA73" i="61" s="1"/>
  <c r="Y73" i="14"/>
  <c r="Z73"/>
  <c r="AA73"/>
  <c r="AB73"/>
  <c r="AC73"/>
  <c r="X74"/>
  <c r="Y74"/>
  <c r="AA74" i="61" s="1"/>
  <c r="Z74" i="14"/>
  <c r="AA74"/>
  <c r="AB74"/>
  <c r="AC74"/>
  <c r="X75"/>
  <c r="Y75"/>
  <c r="Z75"/>
  <c r="AA75"/>
  <c r="AB75"/>
  <c r="AA75" i="63" s="1"/>
  <c r="AC75" i="14"/>
  <c r="X76"/>
  <c r="Y76"/>
  <c r="Z76"/>
  <c r="AA76" i="62" s="1"/>
  <c r="AA76" i="14"/>
  <c r="AB76"/>
  <c r="AC76"/>
  <c r="AA76" i="63" s="1"/>
  <c r="X77" i="14"/>
  <c r="Y77"/>
  <c r="Z77"/>
  <c r="AA77"/>
  <c r="AA77" i="62" s="1"/>
  <c r="AB77" i="14"/>
  <c r="AA77" i="63" s="1"/>
  <c r="AC77" i="14"/>
  <c r="X78"/>
  <c r="Y78"/>
  <c r="Z78"/>
  <c r="AA78" i="62" s="1"/>
  <c r="AA78" i="14"/>
  <c r="AB78"/>
  <c r="AC78"/>
  <c r="AA78" i="63" s="1"/>
  <c r="X79" i="14"/>
  <c r="AA79" i="61" s="1"/>
  <c r="Y79" i="14"/>
  <c r="Z79"/>
  <c r="AA79"/>
  <c r="AA79" i="62" s="1"/>
  <c r="AB79" i="14"/>
  <c r="AC79"/>
  <c r="X80"/>
  <c r="Y80"/>
  <c r="AA80" i="61" s="1"/>
  <c r="Z80" i="14"/>
  <c r="AA80" i="62" s="1"/>
  <c r="AA80" i="14"/>
  <c r="AB80"/>
  <c r="AC80"/>
  <c r="X81"/>
  <c r="AA81" i="61" s="1"/>
  <c r="Y81" i="14"/>
  <c r="Z81"/>
  <c r="AA81"/>
  <c r="AB81"/>
  <c r="AC81"/>
  <c r="X82"/>
  <c r="Y82"/>
  <c r="AA82" i="61" s="1"/>
  <c r="Z82" i="14"/>
  <c r="AA82"/>
  <c r="AB82"/>
  <c r="AC82"/>
  <c r="X83"/>
  <c r="Y83"/>
  <c r="Z83"/>
  <c r="AA83"/>
  <c r="AB83"/>
  <c r="AA83" i="63" s="1"/>
  <c r="AC83" i="14"/>
  <c r="X84"/>
  <c r="Y84"/>
  <c r="Z84"/>
  <c r="AA84" i="62" s="1"/>
  <c r="AA84" i="14"/>
  <c r="AB84"/>
  <c r="AC84"/>
  <c r="AA84" i="63" s="1"/>
  <c r="X85" i="14"/>
  <c r="Y85"/>
  <c r="Z85"/>
  <c r="AA85"/>
  <c r="AA85" i="62" s="1"/>
  <c r="AB85" i="14"/>
  <c r="AA85" i="63" s="1"/>
  <c r="AC85" i="14"/>
  <c r="X86"/>
  <c r="Y86"/>
  <c r="Z86"/>
  <c r="AA86" i="62" s="1"/>
  <c r="AA86" i="14"/>
  <c r="AB86"/>
  <c r="AC86"/>
  <c r="AA86" i="63" s="1"/>
  <c r="X87" i="14"/>
  <c r="AA87" i="61" s="1"/>
  <c r="Y87" i="14"/>
  <c r="Z87"/>
  <c r="AA87"/>
  <c r="AA87" i="62" s="1"/>
  <c r="AB87" i="14"/>
  <c r="AC87"/>
  <c r="X88"/>
  <c r="Y88"/>
  <c r="AA88" i="61" s="1"/>
  <c r="Z88" i="14"/>
  <c r="AA88" i="62" s="1"/>
  <c r="AA88" i="14"/>
  <c r="AB88"/>
  <c r="AC88"/>
  <c r="X89"/>
  <c r="AA89" i="61" s="1"/>
  <c r="Y89" i="14"/>
  <c r="Z89"/>
  <c r="AA89"/>
  <c r="AB89"/>
  <c r="AA89" i="63" s="1"/>
  <c r="AC89" i="14"/>
  <c r="X90"/>
  <c r="Y90"/>
  <c r="AA90" i="61" s="1"/>
  <c r="Z90" i="14"/>
  <c r="AA90"/>
  <c r="AB90"/>
  <c r="AC90"/>
  <c r="AA90" i="63" s="1"/>
  <c r="X91" i="14"/>
  <c r="Y91"/>
  <c r="Z91"/>
  <c r="AA91"/>
  <c r="AB91"/>
  <c r="AA91" i="63" s="1"/>
  <c r="AC91" i="14"/>
  <c r="X92"/>
  <c r="Y92"/>
  <c r="Z92"/>
  <c r="AA92" i="62" s="1"/>
  <c r="AA92" i="14"/>
  <c r="AB92"/>
  <c r="AC92"/>
  <c r="X93"/>
  <c r="Y93"/>
  <c r="Z93"/>
  <c r="AA93"/>
  <c r="AA93" i="62" s="1"/>
  <c r="AB93" i="14"/>
  <c r="AC93"/>
  <c r="X94"/>
  <c r="Y94"/>
  <c r="Z94"/>
  <c r="AA94" i="62" s="1"/>
  <c r="AA94" i="14"/>
  <c r="AB94"/>
  <c r="AC94"/>
  <c r="X95"/>
  <c r="AA95" i="61" s="1"/>
  <c r="Y95" i="14"/>
  <c r="Z95"/>
  <c r="AA95"/>
  <c r="AA95" i="62" s="1"/>
  <c r="AB95" i="14"/>
  <c r="AA95" i="63" s="1"/>
  <c r="AC95" i="14"/>
  <c r="X96"/>
  <c r="Y96"/>
  <c r="AA96" i="61" s="1"/>
  <c r="Z96" i="14"/>
  <c r="AA96" i="62" s="1"/>
  <c r="AA96" i="14"/>
  <c r="AB96"/>
  <c r="AC96"/>
  <c r="AA96" i="63" s="1"/>
  <c r="X97" i="14"/>
  <c r="AA97" i="61" s="1"/>
  <c r="Y97" i="14"/>
  <c r="Z97"/>
  <c r="AA97"/>
  <c r="AB97"/>
  <c r="AA97" i="63" s="1"/>
  <c r="AC97" i="14"/>
  <c r="X98"/>
  <c r="Y98"/>
  <c r="AA98" i="61" s="1"/>
  <c r="Z98" i="14"/>
  <c r="AA98"/>
  <c r="AB98"/>
  <c r="AC98"/>
  <c r="Y3"/>
  <c r="AA3" i="61" s="1"/>
  <c r="Z3" i="14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Y6"/>
  <c r="Z6"/>
  <c r="Y7"/>
  <c r="Z7"/>
  <c r="AA7"/>
  <c r="Y8"/>
  <c r="Z8"/>
  <c r="AA8"/>
  <c r="Y9"/>
  <c r="Z9"/>
  <c r="AA9"/>
  <c r="Y10"/>
  <c r="Z10"/>
  <c r="AA10"/>
  <c r="Y11"/>
  <c r="Z11"/>
  <c r="Y12"/>
  <c r="Z12"/>
  <c r="AB12"/>
  <c r="Y13"/>
  <c r="Z13"/>
  <c r="Y14"/>
  <c r="Z14"/>
  <c r="Y15"/>
  <c r="Z15"/>
  <c r="AA15"/>
  <c r="Y16"/>
  <c r="Z16"/>
  <c r="AA16"/>
  <c r="Y17"/>
  <c r="Z17"/>
  <c r="AA17"/>
  <c r="Y18"/>
  <c r="Z18"/>
  <c r="AA18"/>
  <c r="Y19"/>
  <c r="Z19"/>
  <c r="Y20"/>
  <c r="Z20"/>
  <c r="AB20"/>
  <c r="Y21"/>
  <c r="Z21"/>
  <c r="Y22"/>
  <c r="Z22"/>
  <c r="Y23"/>
  <c r="Z23"/>
  <c r="AA23"/>
  <c r="Y24"/>
  <c r="Z24"/>
  <c r="AA24"/>
  <c r="Y25"/>
  <c r="Z25"/>
  <c r="AA25"/>
  <c r="Y26"/>
  <c r="Z26"/>
  <c r="AA26"/>
  <c r="Y27"/>
  <c r="Z27"/>
  <c r="Y28"/>
  <c r="Z28"/>
  <c r="AB28"/>
  <c r="Y29"/>
  <c r="Z29"/>
  <c r="Y30"/>
  <c r="Z30"/>
  <c r="Y31"/>
  <c r="Z31"/>
  <c r="AA31"/>
  <c r="Y32"/>
  <c r="Z32"/>
  <c r="AA32"/>
  <c r="Y33"/>
  <c r="Z33"/>
  <c r="AA33"/>
  <c r="Y34"/>
  <c r="Z34"/>
  <c r="AA34"/>
  <c r="Y35"/>
  <c r="Z35"/>
  <c r="Y36"/>
  <c r="Z36"/>
  <c r="AB36"/>
  <c r="Y37"/>
  <c r="Z37"/>
  <c r="Y38"/>
  <c r="Z38"/>
  <c r="Y39"/>
  <c r="Z39"/>
  <c r="AA39"/>
  <c r="Y40"/>
  <c r="Z40"/>
  <c r="AA40"/>
  <c r="Y41"/>
  <c r="Z41"/>
  <c r="AA41"/>
  <c r="Y42"/>
  <c r="Z42"/>
  <c r="AA42"/>
  <c r="Y43"/>
  <c r="Z43"/>
  <c r="Y44"/>
  <c r="Z44"/>
  <c r="AB44"/>
  <c r="Y45"/>
  <c r="Z45"/>
  <c r="Y46"/>
  <c r="Z46"/>
  <c r="Y47"/>
  <c r="Z47"/>
  <c r="AA47"/>
  <c r="Y48"/>
  <c r="Z48"/>
  <c r="AA48"/>
  <c r="Y49"/>
  <c r="Z49"/>
  <c r="AA49"/>
  <c r="Y50"/>
  <c r="Z50"/>
  <c r="AA50"/>
  <c r="Y51"/>
  <c r="Z51"/>
  <c r="Y52"/>
  <c r="Z52"/>
  <c r="AB52"/>
  <c r="Y53"/>
  <c r="Z53"/>
  <c r="Y54"/>
  <c r="Z54"/>
  <c r="Y55"/>
  <c r="Z55"/>
  <c r="AA55"/>
  <c r="Y56"/>
  <c r="Z56"/>
  <c r="AA56"/>
  <c r="Y57"/>
  <c r="Z57"/>
  <c r="AA57"/>
  <c r="Y58"/>
  <c r="Z58"/>
  <c r="AA58"/>
  <c r="Y59"/>
  <c r="Z59"/>
  <c r="Y60"/>
  <c r="Z60"/>
  <c r="AB60"/>
  <c r="Y61"/>
  <c r="Z61"/>
  <c r="Y62"/>
  <c r="Z62"/>
  <c r="Y63"/>
  <c r="Z63"/>
  <c r="AA63"/>
  <c r="Y64"/>
  <c r="Z64"/>
  <c r="AA64"/>
  <c r="Y65"/>
  <c r="Z65"/>
  <c r="AA65"/>
  <c r="Y66"/>
  <c r="Z66"/>
  <c r="AA66"/>
  <c r="Y67"/>
  <c r="Z67"/>
  <c r="Y68"/>
  <c r="Z68"/>
  <c r="AB68"/>
  <c r="Y69"/>
  <c r="Z69"/>
  <c r="Y70"/>
  <c r="Z70"/>
  <c r="Y71"/>
  <c r="Z71"/>
  <c r="AA71"/>
  <c r="Y72"/>
  <c r="Z72"/>
  <c r="AA72"/>
  <c r="Y73"/>
  <c r="Z73"/>
  <c r="AA73"/>
  <c r="Y74"/>
  <c r="Z74"/>
  <c r="AA74"/>
  <c r="Y75"/>
  <c r="Z75"/>
  <c r="Y76"/>
  <c r="Z76"/>
  <c r="AB76"/>
  <c r="Y77"/>
  <c r="Z77"/>
  <c r="Y78"/>
  <c r="Z78"/>
  <c r="Y79"/>
  <c r="Z79"/>
  <c r="AA79"/>
  <c r="Y80"/>
  <c r="Z80"/>
  <c r="AA80"/>
  <c r="Y81"/>
  <c r="Z81"/>
  <c r="AA81"/>
  <c r="Y82"/>
  <c r="Z82"/>
  <c r="AA82"/>
  <c r="Y83"/>
  <c r="Z83"/>
  <c r="Y84"/>
  <c r="Z84"/>
  <c r="AB84"/>
  <c r="Y85"/>
  <c r="Z85"/>
  <c r="Y86"/>
  <c r="Z86"/>
  <c r="Y87"/>
  <c r="Z87"/>
  <c r="AA87"/>
  <c r="Y88"/>
  <c r="Z88"/>
  <c r="AA88"/>
  <c r="AB88"/>
  <c r="Y89"/>
  <c r="Z89"/>
  <c r="Y90"/>
  <c r="Z90"/>
  <c r="Y91"/>
  <c r="Z91"/>
  <c r="Y92"/>
  <c r="Z92"/>
  <c r="AA92"/>
  <c r="Y93"/>
  <c r="Z93"/>
  <c r="AA93"/>
  <c r="Y94"/>
  <c r="Z94"/>
  <c r="AA94"/>
  <c r="Y95"/>
  <c r="Z95"/>
  <c r="Y96"/>
  <c r="Z96"/>
  <c r="Y97"/>
  <c r="Z97"/>
  <c r="Y98"/>
  <c r="Z98"/>
  <c r="AA98"/>
  <c r="Z3"/>
  <c r="Y3"/>
  <c r="Y4" i="62"/>
  <c r="Z4"/>
  <c r="Y5"/>
  <c r="Z5"/>
  <c r="AB5"/>
  <c r="Y6"/>
  <c r="Z6"/>
  <c r="Y7"/>
  <c r="Z7"/>
  <c r="Y8"/>
  <c r="Z8"/>
  <c r="Y9"/>
  <c r="Z9"/>
  <c r="AA9"/>
  <c r="Y10"/>
  <c r="Z10"/>
  <c r="AA10"/>
  <c r="Y11"/>
  <c r="Z11"/>
  <c r="AA11"/>
  <c r="Y12"/>
  <c r="Z12"/>
  <c r="Y13"/>
  <c r="Z13"/>
  <c r="AB13"/>
  <c r="Y14"/>
  <c r="Z14"/>
  <c r="Y15"/>
  <c r="Z15"/>
  <c r="Y16"/>
  <c r="Z16"/>
  <c r="Y17"/>
  <c r="Z17"/>
  <c r="AA17"/>
  <c r="Y18"/>
  <c r="Z18"/>
  <c r="AA18"/>
  <c r="Y19"/>
  <c r="Z19"/>
  <c r="AA19"/>
  <c r="Y20"/>
  <c r="Z20"/>
  <c r="Y21"/>
  <c r="Z21"/>
  <c r="AB21"/>
  <c r="Y22"/>
  <c r="Z22"/>
  <c r="Y23"/>
  <c r="Z23"/>
  <c r="Y24"/>
  <c r="Z24"/>
  <c r="Y25"/>
  <c r="Z25"/>
  <c r="AA25"/>
  <c r="Y26"/>
  <c r="Z26"/>
  <c r="AA26"/>
  <c r="Y27"/>
  <c r="Z27"/>
  <c r="AA27"/>
  <c r="Y28"/>
  <c r="Z28"/>
  <c r="Y29"/>
  <c r="Z29"/>
  <c r="AB29"/>
  <c r="Y30"/>
  <c r="Z30"/>
  <c r="Y31"/>
  <c r="Z31"/>
  <c r="Y32"/>
  <c r="Z32"/>
  <c r="Y33"/>
  <c r="Z33"/>
  <c r="AA33"/>
  <c r="Y34"/>
  <c r="Z34"/>
  <c r="AA34"/>
  <c r="Y35"/>
  <c r="Z35"/>
  <c r="AA35"/>
  <c r="Y36"/>
  <c r="Z36"/>
  <c r="Y37"/>
  <c r="Z37"/>
  <c r="AB37"/>
  <c r="Y38"/>
  <c r="Z38"/>
  <c r="Y39"/>
  <c r="Z39"/>
  <c r="Y40"/>
  <c r="Z40"/>
  <c r="Y41"/>
  <c r="Z41"/>
  <c r="AA41"/>
  <c r="Y42"/>
  <c r="Z42"/>
  <c r="AA42"/>
  <c r="Y43"/>
  <c r="Z43"/>
  <c r="AA43"/>
  <c r="Y44"/>
  <c r="Z44"/>
  <c r="Y45"/>
  <c r="Z45"/>
  <c r="AB45"/>
  <c r="Y46"/>
  <c r="Z46"/>
  <c r="Y47"/>
  <c r="Z47"/>
  <c r="Y48"/>
  <c r="Z48"/>
  <c r="Y49"/>
  <c r="Z49"/>
  <c r="AA49"/>
  <c r="Y50"/>
  <c r="Z50"/>
  <c r="AA50"/>
  <c r="Y51"/>
  <c r="Z51"/>
  <c r="AA51"/>
  <c r="Y52"/>
  <c r="Z52"/>
  <c r="Y53"/>
  <c r="Z53"/>
  <c r="AB53"/>
  <c r="Y54"/>
  <c r="Z54"/>
  <c r="Y55"/>
  <c r="Z55"/>
  <c r="Y56"/>
  <c r="Z56"/>
  <c r="Y57"/>
  <c r="Z57"/>
  <c r="AA57"/>
  <c r="Y58"/>
  <c r="Z58"/>
  <c r="AA58"/>
  <c r="Y59"/>
  <c r="Z59"/>
  <c r="AA59"/>
  <c r="Y60"/>
  <c r="Z60"/>
  <c r="Y61"/>
  <c r="Z61"/>
  <c r="AB61"/>
  <c r="Y62"/>
  <c r="Z62"/>
  <c r="Y63"/>
  <c r="Z63"/>
  <c r="Y64"/>
  <c r="Z64"/>
  <c r="Y65"/>
  <c r="Z65"/>
  <c r="AA65"/>
  <c r="Y66"/>
  <c r="Z66"/>
  <c r="AA66"/>
  <c r="Y67"/>
  <c r="Z67"/>
  <c r="AA67"/>
  <c r="Y68"/>
  <c r="Z68"/>
  <c r="Y69"/>
  <c r="Z69"/>
  <c r="AB69"/>
  <c r="Y70"/>
  <c r="Z70"/>
  <c r="Y71"/>
  <c r="Z71"/>
  <c r="Y72"/>
  <c r="Z72"/>
  <c r="Y73"/>
  <c r="Z73"/>
  <c r="AA73"/>
  <c r="Y74"/>
  <c r="Z74"/>
  <c r="AA74"/>
  <c r="Y75"/>
  <c r="Z75"/>
  <c r="AA75"/>
  <c r="Y76"/>
  <c r="Z76"/>
  <c r="Y77"/>
  <c r="Z77"/>
  <c r="AB77"/>
  <c r="Y78"/>
  <c r="Z78"/>
  <c r="Y79"/>
  <c r="Z79"/>
  <c r="Y80"/>
  <c r="Z80"/>
  <c r="Y81"/>
  <c r="Z81"/>
  <c r="AA81"/>
  <c r="Y82"/>
  <c r="Z82"/>
  <c r="AA82"/>
  <c r="Y83"/>
  <c r="Z83"/>
  <c r="AA83"/>
  <c r="Y84"/>
  <c r="Z84"/>
  <c r="Y85"/>
  <c r="Z85"/>
  <c r="AB85"/>
  <c r="Y86"/>
  <c r="Z86"/>
  <c r="Y87"/>
  <c r="Z87"/>
  <c r="Y88"/>
  <c r="Z88"/>
  <c r="Y89"/>
  <c r="Z89"/>
  <c r="AA89"/>
  <c r="Y90"/>
  <c r="Z90"/>
  <c r="AA90"/>
  <c r="Y91"/>
  <c r="Z91"/>
  <c r="AA91"/>
  <c r="Y92"/>
  <c r="Z92"/>
  <c r="Y93"/>
  <c r="Z93"/>
  <c r="AB93"/>
  <c r="Y94"/>
  <c r="Z94"/>
  <c r="Y95"/>
  <c r="Z95"/>
  <c r="Y96"/>
  <c r="Z96"/>
  <c r="Y97"/>
  <c r="Z97"/>
  <c r="AA97"/>
  <c r="Y98"/>
  <c r="Z98"/>
  <c r="AA98"/>
  <c r="AB3"/>
  <c r="AA3"/>
  <c r="Z3"/>
  <c r="Y3"/>
  <c r="Y4" i="61"/>
  <c r="Z4"/>
  <c r="AA4"/>
  <c r="Y5"/>
  <c r="Z5"/>
  <c r="AA5"/>
  <c r="Y6"/>
  <c r="Z6"/>
  <c r="AA6"/>
  <c r="Y7"/>
  <c r="Z7"/>
  <c r="Y8"/>
  <c r="Z8"/>
  <c r="AB8"/>
  <c r="Y9"/>
  <c r="Z9"/>
  <c r="Y10"/>
  <c r="Z10"/>
  <c r="Y11"/>
  <c r="Z11"/>
  <c r="AA11"/>
  <c r="Y12"/>
  <c r="Z12"/>
  <c r="AA12"/>
  <c r="Y13"/>
  <c r="Z13"/>
  <c r="AA13"/>
  <c r="Y14"/>
  <c r="Z14"/>
  <c r="AA14"/>
  <c r="Y15"/>
  <c r="Z15"/>
  <c r="Y16"/>
  <c r="Z16"/>
  <c r="AB16"/>
  <c r="Y17"/>
  <c r="Z17"/>
  <c r="Y18"/>
  <c r="Z18"/>
  <c r="Y19"/>
  <c r="Z19"/>
  <c r="AA19"/>
  <c r="Y20"/>
  <c r="Z20"/>
  <c r="AA20"/>
  <c r="Y21"/>
  <c r="Z21"/>
  <c r="AA21"/>
  <c r="Y22"/>
  <c r="Z22"/>
  <c r="AA22"/>
  <c r="Y23"/>
  <c r="Z23"/>
  <c r="Y24"/>
  <c r="Z24"/>
  <c r="AB24"/>
  <c r="Y25"/>
  <c r="Z25"/>
  <c r="Y26"/>
  <c r="Z26"/>
  <c r="Y27"/>
  <c r="Z27"/>
  <c r="AA27"/>
  <c r="Y28"/>
  <c r="Z28"/>
  <c r="AA28"/>
  <c r="Y29"/>
  <c r="Z29"/>
  <c r="AA29"/>
  <c r="Y30"/>
  <c r="Z30"/>
  <c r="AA30"/>
  <c r="Y31"/>
  <c r="Z31"/>
  <c r="Y32"/>
  <c r="Z32"/>
  <c r="AB32"/>
  <c r="Y33"/>
  <c r="Z33"/>
  <c r="Y34"/>
  <c r="Z34"/>
  <c r="Y35"/>
  <c r="Z35"/>
  <c r="AA35"/>
  <c r="Y36"/>
  <c r="Z36"/>
  <c r="AA36"/>
  <c r="Y37"/>
  <c r="Z37"/>
  <c r="AA37"/>
  <c r="Y38"/>
  <c r="Z38"/>
  <c r="AA38"/>
  <c r="Y39"/>
  <c r="Z39"/>
  <c r="Y40"/>
  <c r="Z40"/>
  <c r="AB40"/>
  <c r="Y41"/>
  <c r="Z41"/>
  <c r="Y42"/>
  <c r="Z42"/>
  <c r="Y43"/>
  <c r="Z43"/>
  <c r="AA43"/>
  <c r="Y44"/>
  <c r="Z44"/>
  <c r="AA44"/>
  <c r="Y45"/>
  <c r="Z45"/>
  <c r="AA45"/>
  <c r="Y46"/>
  <c r="Z46"/>
  <c r="AA46"/>
  <c r="Y47"/>
  <c r="Z47"/>
  <c r="Y48"/>
  <c r="Z48"/>
  <c r="AB48"/>
  <c r="Y49"/>
  <c r="Z49"/>
  <c r="Y50"/>
  <c r="Z50"/>
  <c r="Y51"/>
  <c r="Z51"/>
  <c r="AA51"/>
  <c r="Y52"/>
  <c r="Z52"/>
  <c r="AA52"/>
  <c r="Y53"/>
  <c r="Z53"/>
  <c r="AA53"/>
  <c r="Y54"/>
  <c r="Z54"/>
  <c r="AA54"/>
  <c r="Y55"/>
  <c r="Z55"/>
  <c r="Y56"/>
  <c r="Z56"/>
  <c r="AB56"/>
  <c r="Y57"/>
  <c r="Z57"/>
  <c r="Y58"/>
  <c r="Z58"/>
  <c r="Y59"/>
  <c r="Z59"/>
  <c r="AA59"/>
  <c r="Y60"/>
  <c r="Z60"/>
  <c r="AA60"/>
  <c r="Y61"/>
  <c r="Z61"/>
  <c r="AA61"/>
  <c r="Y62"/>
  <c r="Z62"/>
  <c r="AA62"/>
  <c r="Y63"/>
  <c r="Z63"/>
  <c r="Y64"/>
  <c r="Z64"/>
  <c r="AB64"/>
  <c r="Y65"/>
  <c r="Z65"/>
  <c r="Y66"/>
  <c r="Z66"/>
  <c r="Y67"/>
  <c r="Z67"/>
  <c r="AA67"/>
  <c r="Y68"/>
  <c r="Z68"/>
  <c r="AA68"/>
  <c r="Y69"/>
  <c r="Z69"/>
  <c r="AA69"/>
  <c r="Y70"/>
  <c r="Z70"/>
  <c r="AA70"/>
  <c r="Y71"/>
  <c r="Z71"/>
  <c r="Y72"/>
  <c r="Z72"/>
  <c r="AB72"/>
  <c r="Y73"/>
  <c r="Z73"/>
  <c r="Y74"/>
  <c r="Z74"/>
  <c r="Y75"/>
  <c r="Z75"/>
  <c r="AA75"/>
  <c r="Y76"/>
  <c r="Z76"/>
  <c r="AA76"/>
  <c r="Y77"/>
  <c r="Z77"/>
  <c r="AA77"/>
  <c r="Y78"/>
  <c r="Z78"/>
  <c r="AA78"/>
  <c r="Y79"/>
  <c r="Z79"/>
  <c r="Y80"/>
  <c r="Z80"/>
  <c r="AB80"/>
  <c r="Y81"/>
  <c r="Z81"/>
  <c r="Y82"/>
  <c r="Z82"/>
  <c r="Y83"/>
  <c r="Z83"/>
  <c r="AA83"/>
  <c r="Y84"/>
  <c r="Z84"/>
  <c r="AA84"/>
  <c r="Y85"/>
  <c r="Z85"/>
  <c r="AA85"/>
  <c r="Y86"/>
  <c r="Z86"/>
  <c r="AA86"/>
  <c r="Y87"/>
  <c r="Z87"/>
  <c r="Y88"/>
  <c r="Z88"/>
  <c r="AB88"/>
  <c r="Y89"/>
  <c r="Z89"/>
  <c r="Y90"/>
  <c r="Z90"/>
  <c r="Y91"/>
  <c r="Z91"/>
  <c r="AA91"/>
  <c r="Y92"/>
  <c r="Z92"/>
  <c r="AA92"/>
  <c r="Y93"/>
  <c r="Z93"/>
  <c r="AA93"/>
  <c r="Y94"/>
  <c r="Z94"/>
  <c r="AA94"/>
  <c r="Y95"/>
  <c r="Z95"/>
  <c r="Y96"/>
  <c r="Z96"/>
  <c r="AB96"/>
  <c r="Y97"/>
  <c r="Z97"/>
  <c r="Y98"/>
  <c r="Z98"/>
  <c r="Z3"/>
  <c r="Y3"/>
  <c r="AB32" i="62" l="1"/>
  <c r="AB24"/>
  <c r="AB20"/>
  <c r="BM99" i="14"/>
  <c r="AO99" i="24"/>
  <c r="AB93" i="63"/>
  <c r="AB89"/>
  <c r="AB85"/>
  <c r="AB81"/>
  <c r="AB77"/>
  <c r="AB73"/>
  <c r="AB69"/>
  <c r="AB66"/>
  <c r="AB60" i="62"/>
  <c r="AB56"/>
  <c r="AB52"/>
  <c r="AB48"/>
  <c r="AB44"/>
  <c r="AB40"/>
  <c r="AB36"/>
  <c r="AB93" i="61"/>
  <c r="AB89"/>
  <c r="AB81"/>
  <c r="AB77"/>
  <c r="AB73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3" i="58" l="1"/>
  <c r="N7"/>
  <c r="F85" i="63"/>
  <c r="F31"/>
  <c r="F15"/>
  <c r="B99"/>
  <c r="F63" i="62"/>
  <c r="F97" i="56"/>
  <c r="F81"/>
  <c r="B99"/>
  <c r="F27" i="57"/>
  <c r="F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O26" s="1"/>
  <c r="N30"/>
  <c r="N38"/>
  <c r="O38" s="1"/>
  <c r="N42"/>
  <c r="O42" s="1"/>
  <c r="N46"/>
  <c r="O46" s="1"/>
  <c r="N54"/>
  <c r="N58"/>
  <c r="N62"/>
  <c r="N66"/>
  <c r="N70"/>
  <c r="O70" s="1"/>
  <c r="N74"/>
  <c r="N78"/>
  <c r="N9"/>
  <c r="O9" s="1"/>
  <c r="N13"/>
  <c r="N25"/>
  <c r="N29"/>
  <c r="O29" s="1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O30" s="1"/>
  <c r="N31"/>
  <c r="N33"/>
  <c r="N42"/>
  <c r="N46"/>
  <c r="N47"/>
  <c r="N49"/>
  <c r="N58"/>
  <c r="N62"/>
  <c r="N63"/>
  <c r="N66"/>
  <c r="N67"/>
  <c r="N70"/>
  <c r="O70" s="1"/>
  <c r="N71"/>
  <c r="N74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N64"/>
  <c r="O64" s="1"/>
  <c r="N67"/>
  <c r="O67" s="1"/>
  <c r="N68"/>
  <c r="O68" s="1"/>
  <c r="N71"/>
  <c r="O71" s="1"/>
  <c r="N72"/>
  <c r="N75"/>
  <c r="N76"/>
  <c r="O76" s="1"/>
  <c r="N79"/>
  <c r="N80"/>
  <c r="N83"/>
  <c r="O83" s="1"/>
  <c r="N84"/>
  <c r="O84" s="1"/>
  <c r="N87"/>
  <c r="N88"/>
  <c r="N91"/>
  <c r="N92"/>
  <c r="O92" s="1"/>
  <c r="N95"/>
  <c r="O95" s="1"/>
  <c r="N96"/>
  <c r="O96" s="1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48"/>
  <c r="O48"/>
  <c r="V56"/>
  <c r="V4"/>
  <c r="V9"/>
  <c r="V32"/>
  <c r="O32"/>
  <c r="V59"/>
  <c r="V16"/>
  <c r="O16"/>
  <c r="V24"/>
  <c r="V31"/>
  <c r="V43"/>
  <c r="O43"/>
  <c r="V87"/>
  <c r="V10" i="56"/>
  <c r="O10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N28"/>
  <c r="O28" s="1"/>
  <c r="F29"/>
  <c r="V38"/>
  <c r="G42"/>
  <c r="N44"/>
  <c r="O44" s="1"/>
  <c r="F45"/>
  <c r="O46"/>
  <c r="N60"/>
  <c r="O60" s="1"/>
  <c r="F61"/>
  <c r="O72"/>
  <c r="O80"/>
  <c r="O92"/>
  <c r="O13" i="56"/>
  <c r="O73"/>
  <c r="V3" i="55"/>
  <c r="V62"/>
  <c r="V94"/>
  <c r="O94"/>
  <c r="V15" i="56"/>
  <c r="O15"/>
  <c r="V22"/>
  <c r="V31"/>
  <c r="O31"/>
  <c r="V36"/>
  <c r="V38"/>
  <c r="V47"/>
  <c r="V52"/>
  <c r="V59"/>
  <c r="V62"/>
  <c r="O62"/>
  <c r="V67"/>
  <c r="V70"/>
  <c r="V75"/>
  <c r="V83"/>
  <c r="V86"/>
  <c r="V91"/>
  <c r="V94"/>
  <c r="V12" i="55"/>
  <c r="V17"/>
  <c r="V28"/>
  <c r="V44"/>
  <c r="V60"/>
  <c r="V90"/>
  <c r="V95"/>
  <c r="V11" i="56"/>
  <c r="O11"/>
  <c r="V27"/>
  <c r="O27"/>
  <c r="O32"/>
  <c r="V32"/>
  <c r="V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9"/>
  <c r="O77"/>
  <c r="O93"/>
  <c r="V78" i="55"/>
  <c r="V86"/>
  <c r="O91"/>
  <c r="V7" i="56"/>
  <c r="O7"/>
  <c r="V14"/>
  <c r="V23"/>
  <c r="O23"/>
  <c r="V28"/>
  <c r="V30"/>
  <c r="O30"/>
  <c r="V39"/>
  <c r="O39"/>
  <c r="V44"/>
  <c r="V46"/>
  <c r="V55"/>
  <c r="O58"/>
  <c r="O66"/>
  <c r="V71"/>
  <c r="V74"/>
  <c r="O74"/>
  <c r="V79"/>
  <c r="V82"/>
  <c r="V87"/>
  <c r="V90"/>
  <c r="V95"/>
  <c r="J99" i="55"/>
  <c r="O7"/>
  <c r="N24"/>
  <c r="O24" s="1"/>
  <c r="N40"/>
  <c r="N56"/>
  <c r="O56" s="1"/>
  <c r="O71"/>
  <c r="O96"/>
  <c r="V25" i="58"/>
  <c r="O41"/>
  <c r="V70"/>
  <c r="V67" i="55"/>
  <c r="V71"/>
  <c r="V79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66"/>
  <c r="V82"/>
  <c r="V98"/>
  <c r="V68" i="55"/>
  <c r="V72"/>
  <c r="V76"/>
  <c r="V80"/>
  <c r="V84"/>
  <c r="V88"/>
  <c r="V92"/>
  <c r="F3" i="56"/>
  <c r="F99" s="1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V33"/>
  <c r="V62"/>
  <c r="V65"/>
  <c r="V94"/>
  <c r="V97"/>
  <c r="N3" i="56"/>
  <c r="N90" i="57"/>
  <c r="F91"/>
  <c r="K99" i="58"/>
  <c r="U99"/>
  <c r="F9"/>
  <c r="F17"/>
  <c r="V26"/>
  <c r="V42"/>
  <c r="V58"/>
  <c r="V61"/>
  <c r="V74"/>
  <c r="V77"/>
  <c r="V90"/>
  <c r="N78" i="57"/>
  <c r="F79"/>
  <c r="N94"/>
  <c r="N98"/>
  <c r="J99" i="58"/>
  <c r="N3"/>
  <c r="N6"/>
  <c r="N14"/>
  <c r="O14" s="1"/>
  <c r="N22"/>
  <c r="V59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4" i="57" l="1"/>
  <c r="O30" i="58"/>
  <c r="O81"/>
  <c r="O65"/>
  <c r="O91"/>
  <c r="O74"/>
  <c r="O66"/>
  <c r="O42"/>
  <c r="O93"/>
  <c r="O53"/>
  <c r="O45"/>
  <c r="O29"/>
  <c r="G6" i="55"/>
  <c r="O61" i="58"/>
  <c r="O37"/>
  <c r="O21"/>
  <c r="O77"/>
  <c r="O26"/>
  <c r="O97"/>
  <c r="O25"/>
  <c r="O48" i="57"/>
  <c r="O64"/>
  <c r="O65" i="56"/>
  <c r="O78"/>
  <c r="O87" i="55"/>
  <c r="O63"/>
  <c r="O9" i="58"/>
  <c r="O88" i="56"/>
  <c r="O86"/>
  <c r="O72"/>
  <c r="O61"/>
  <c r="O24"/>
  <c r="V18"/>
  <c r="E99"/>
  <c r="G4"/>
  <c r="V4" s="1"/>
  <c r="O79"/>
  <c r="V78"/>
  <c r="O54"/>
  <c r="O98" i="55"/>
  <c r="O74"/>
  <c r="O66"/>
  <c r="O38"/>
  <c r="O22"/>
  <c r="O11"/>
  <c r="O62"/>
  <c r="G26"/>
  <c r="O26" s="1"/>
  <c r="O85" i="56"/>
  <c r="O63"/>
  <c r="G8"/>
  <c r="V8" s="1"/>
  <c r="O91"/>
  <c r="O87"/>
  <c r="O75"/>
  <c r="O25"/>
  <c r="G75" i="55"/>
  <c r="V75" s="1"/>
  <c r="G64"/>
  <c r="V64" s="1"/>
  <c r="V63"/>
  <c r="O35"/>
  <c r="G23"/>
  <c r="V23" s="1"/>
  <c r="O13"/>
  <c r="E99"/>
  <c r="O95"/>
  <c r="O64"/>
  <c r="O40"/>
  <c r="D99"/>
  <c r="O57" i="58"/>
  <c r="V37"/>
  <c r="G66" i="57"/>
  <c r="V66" s="1"/>
  <c r="O56"/>
  <c r="O24"/>
  <c r="O4"/>
  <c r="G75" i="58"/>
  <c r="G43"/>
  <c r="V43" s="1"/>
  <c r="G27"/>
  <c r="O22"/>
  <c r="E99"/>
  <c r="O43"/>
  <c r="O17"/>
  <c r="D99"/>
  <c r="O6"/>
  <c r="G9" i="57"/>
  <c r="V9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3" l="1"/>
  <c r="O75"/>
  <c r="O5" i="57"/>
  <c r="O4" i="56"/>
  <c r="O49" i="55"/>
  <c r="O12" i="56"/>
  <c r="O8"/>
  <c r="O61" i="57"/>
  <c r="O21"/>
  <c r="O75" i="58"/>
  <c r="V75"/>
  <c r="V27"/>
  <c r="O27"/>
  <c r="O56"/>
  <c r="O77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95"/>
  <c r="CO93"/>
  <c r="CM95"/>
  <c r="CT95"/>
  <c r="DA95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R32" i="54"/>
  <c r="DF32" s="1"/>
  <c r="B32" i="40" s="1"/>
  <c r="AR8" i="54"/>
  <c r="DF8" s="1"/>
  <c r="B8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AY62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J5" i="54"/>
  <c r="F5" i="40" s="1"/>
  <c r="DG7" i="54"/>
  <c r="C7" i="40" s="1"/>
  <c r="DG8" i="54"/>
  <c r="C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J36" i="54"/>
  <c r="F36" i="40" s="1"/>
  <c r="DG51" i="54"/>
  <c r="C51" i="40" s="1"/>
  <c r="DG52" i="54"/>
  <c r="BX54"/>
  <c r="DG58"/>
  <c r="C58" i="40" s="1"/>
  <c r="DJ58" i="54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81"/>
  <c r="DD53"/>
  <c r="DD25"/>
  <c r="F6" i="40"/>
  <c r="DK6" i="54"/>
  <c r="DD90"/>
  <c r="DD87"/>
  <c r="DD55"/>
  <c r="CW90"/>
  <c r="CW15"/>
  <c r="CW16"/>
  <c r="CP10"/>
  <c r="D5" i="40"/>
  <c r="DK5" i="54"/>
  <c r="CP35"/>
  <c r="CP26"/>
  <c r="CI37"/>
  <c r="CI17"/>
  <c r="CB61"/>
  <c r="CB18"/>
  <c r="CB2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M61" i="28" s="1"/>
  <c r="V57" i="52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48"/>
  <c r="M32"/>
  <c r="M16"/>
  <c r="M4" i="29"/>
  <c r="M65"/>
  <c r="M33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85" i="28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V101"/>
  <c r="AM100"/>
  <c r="V100"/>
  <c r="AM99"/>
  <c r="AM98"/>
  <c r="V98"/>
  <c r="V97"/>
  <c r="AM96"/>
  <c r="V96"/>
  <c r="AM95"/>
  <c r="AM94"/>
  <c r="V94"/>
  <c r="V93"/>
  <c r="AM92"/>
  <c r="V92"/>
  <c r="AM91"/>
  <c r="AM90"/>
  <c r="V90"/>
  <c r="V89"/>
  <c r="AM88"/>
  <c r="V88"/>
  <c r="AM87"/>
  <c r="AM86"/>
  <c r="V86"/>
  <c r="V85"/>
  <c r="AM84"/>
  <c r="V84"/>
  <c r="AM83"/>
  <c r="AM81"/>
  <c r="V81"/>
  <c r="AM79"/>
  <c r="V78"/>
  <c r="V77"/>
  <c r="AM75"/>
  <c r="V74"/>
  <c r="AM71"/>
  <c r="V70"/>
  <c r="V69"/>
  <c r="AM67"/>
  <c r="AM65"/>
  <c r="V64"/>
  <c r="AM59"/>
  <c r="V58"/>
  <c r="AM55"/>
  <c r="V54"/>
  <c r="V52"/>
  <c r="AM51"/>
  <c r="V50"/>
  <c r="AM47"/>
  <c r="V47"/>
  <c r="V45"/>
  <c r="AM43"/>
  <c r="AM41"/>
  <c r="V40"/>
  <c r="AM39"/>
  <c r="V37"/>
  <c r="V36"/>
  <c r="AM35"/>
  <c r="V33"/>
  <c r="V32"/>
  <c r="V30"/>
  <c r="V29"/>
  <c r="AM27"/>
  <c r="V26"/>
  <c r="AM23"/>
  <c r="V22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4" i="40" l="1"/>
  <c r="F99"/>
  <c r="G99" s="1"/>
  <c r="AE17" i="29"/>
  <c r="AE99" s="1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<sst xmlns="http://schemas.openxmlformats.org/spreadsheetml/2006/main" count="8041" uniqueCount="538">
  <si>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</si>
  <si>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</si>
  <si>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</si>
  <si>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</si>
  <si>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</si>
  <si>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</si>
  <si>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</si>
  <si>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</si>
  <si>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</si>
  <si>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</si>
  <si>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</si>
  <si>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</si>
  <si>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</si>
  <si>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</si>
  <si>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</si>
  <si>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</si>
  <si>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</si>
  <si>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</si>
  <si>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</si>
  <si>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</si>
  <si>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</si>
  <si>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</si>
  <si>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</si>
  <si>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</si>
  <si>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</si>
  <si>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</si>
  <si>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</si>
  <si>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</si>
  <si>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</si>
  <si>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</si>
  <si>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</si>
  <si>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</si>
  <si>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</si>
  <si>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</si>
  <si>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</si>
  <si>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</si>
  <si>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</si>
  <si>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</si>
  <si>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</si>
  <si>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</si>
  <si>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</si>
  <si>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</si>
  <si>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</si>
  <si>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</si>
  <si>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</si>
  <si>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</si>
  <si>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</si>
  <si>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</si>
  <si>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</si>
  <si>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</si>
  <si>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</si>
  <si>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</si>
  <si>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</si>
  <si>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</si>
  <si>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</si>
  <si>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</si>
  <si>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</si>
  <si>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</si>
  <si>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</si>
  <si>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</si>
  <si>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</si>
  <si>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</si>
  <si>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</si>
  <si>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</si>
  <si>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</si>
  <si>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</si>
  <si>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</si>
  <si>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</si>
  <si>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</si>
  <si>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</si>
  <si>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</si>
  <si>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</si>
  <si>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</si>
  <si>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</si>
  <si>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</si>
  <si>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</si>
  <si>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</si>
  <si>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</si>
  <si>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</si>
  <si>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</si>
  <si>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</si>
  <si>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</si>
  <si>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</si>
  <si>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</si>
  <si>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</si>
  <si>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</si>
  <si>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</si>
  <si>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</si>
  <si>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</si>
  <si>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</si>
  <si>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</si>
  <si>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</si>
  <si>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</si>
  <si>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</si>
  <si>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</si>
  <si>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</si>
  <si>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</si>
  <si>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</si>
  <si>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</si>
  <si>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</si>
  <si>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</si>
  <si>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</si>
  <si>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</si>
  <si>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</si>
  <si>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</si>
  <si>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</si>
  <si>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</si>
  <si>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</si>
  <si>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</si>
  <si>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</si>
  <si>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</si>
  <si>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</si>
  <si>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</si>
  <si>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</si>
  <si>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</si>
  <si>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</si>
  <si>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</si>
  <si>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</si>
  <si>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</si>
  <si>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</si>
  <si>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</si>
  <si>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</si>
  <si>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</si>
  <si>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</si>
  <si>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</si>
  <si>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</si>
  <si>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</si>
  <si>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</si>
  <si>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</si>
  <si>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</si>
  <si>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</si>
  <si>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</si>
  <si>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</si>
  <si>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</si>
  <si>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</si>
  <si>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</si>
  <si>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</si>
  <si>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</si>
  <si>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</si>
  <si>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</si>
  <si>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</si>
  <si>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</si>
  <si>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</si>
  <si>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</si>
  <si>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</si>
  <si>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</si>
  <si>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</si>
  <si>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</si>
  <si>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</si>
  <si>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</si>
  <si>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</si>
  <si>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</si>
  <si>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</si>
  <si>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</si>
  <si>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</si>
  <si>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</si>
  <si>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</si>
  <si>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</si>
  <si>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</si>
  <si>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</si>
  <si>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</si>
  <si>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</si>
  <si>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</si>
  <si>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</si>
  <si>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</si>
  <si>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</si>
  <si>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</si>
  <si>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</si>
  <si>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</si>
  <si>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</si>
  <si>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</si>
  <si>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</si>
  <si>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</si>
  <si>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</si>
  <si>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</si>
  <si>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</si>
  <si>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</si>
  <si>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</si>
  <si>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</si>
  <si>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</si>
  <si>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</si>
  <si>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</si>
  <si>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</si>
  <si>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</si>
  <si>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</si>
  <si>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</si>
  <si>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</si>
  <si>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</si>
  <si>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</si>
  <si>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</si>
  <si>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</si>
  <si>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</si>
  <si>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</si>
  <si>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</si>
  <si>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</si>
  <si>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</si>
  <si>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</si>
  <si>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</si>
  <si>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</si>
  <si>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</si>
  <si>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</si>
  <si>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</si>
  <si>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</si>
  <si>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</si>
  <si>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</si>
  <si>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</si>
  <si>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</si>
  <si>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</si>
  <si>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</si>
  <si>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</si>
  <si>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</si>
  <si>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</si>
  <si>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</si>
  <si>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</si>
  <si>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</si>
  <si>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</si>
  <si>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</si>
  <si>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</si>
  <si>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</si>
  <si>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</si>
  <si>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</si>
  <si>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</si>
  <si>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</si>
  <si>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</si>
  <si>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</si>
  <si>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</si>
  <si>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</si>
  <si>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</si>
  <si>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</si>
  <si>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</si>
  <si>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</si>
  <si>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</si>
  <si>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</si>
  <si>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</si>
  <si>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</si>
  <si>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</si>
  <si>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</si>
  <si>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</si>
  <si>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</si>
  <si>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</si>
  <si>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</si>
  <si>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</si>
  <si>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</si>
  <si>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</si>
  <si>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</si>
  <si>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</si>
  <si>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</si>
  <si>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</si>
  <si>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</si>
  <si>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</si>
  <si>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</si>
  <si>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</si>
  <si>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</si>
  <si>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</si>
  <si>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</si>
  <si>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</si>
  <si>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</si>
  <si>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</si>
  <si>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</si>
  <si>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</si>
  <si>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</si>
  <si>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</si>
  <si>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</si>
  <si>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</si>
  <si>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</si>
  <si>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</si>
  <si>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</si>
  <si>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</si>
  <si>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</si>
  <si>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</si>
  <si>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</si>
  <si>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</si>
  <si>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</si>
  <si>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</si>
  <si>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</si>
  <si>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</si>
  <si>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</si>
  <si>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</si>
  <si>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</si>
  <si>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</si>
  <si>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</si>
  <si>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</si>
  <si>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</si>
  <si>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</si>
  <si>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</si>
  <si>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</si>
  <si>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</si>
  <si>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</si>
  <si>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</si>
  <si>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</si>
  <si>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</si>
  <si>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</si>
  <si>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</si>
  <si>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</si>
  <si>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</si>
  <si>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</si>
  <si>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</si>
  <si>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</si>
  <si>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</si>
  <si>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</si>
  <si>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</si>
  <si>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</si>
  <si>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</si>
  <si>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</si>
  <si>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</si>
  <si>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</si>
  <si>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</si>
  <si>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</si>
  <si>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</si>
  <si>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</si>
  <si>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</si>
  <si>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</si>
  <si>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</si>
  <si>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</si>
  <si>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</si>
  <si>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</si>
  <si>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</si>
  <si>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</si>
  <si>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</si>
  <si>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</si>
  <si>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</si>
  <si>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</si>
  <si>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</si>
  <si>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</si>
  <si>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</si>
  <si>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</si>
  <si>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</si>
  <si>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</si>
  <si>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</si>
  <si>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</si>
  <si>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</si>
  <si>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</si>
  <si>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</si>
  <si>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</si>
  <si>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</si>
  <si>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</si>
  <si>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</si>
  <si>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</si>
  <si>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</si>
  <si>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</si>
  <si>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</si>
  <si>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</si>
  <si>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</si>
  <si>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</si>
  <si>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</si>
  <si>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</si>
  <si>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</si>
  <si>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</si>
  <si>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</si>
  <si>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</si>
  <si>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</si>
  <si>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</si>
  <si>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</si>
  <si>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</si>
  <si>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</si>
  <si>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</si>
  <si>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</si>
  <si>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</si>
  <si>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</si>
  <si>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</si>
  <si>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</si>
  <si>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</si>
  <si>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</si>
  <si>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</si>
  <si>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</si>
  <si>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</si>
  <si>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</si>
  <si>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</si>
  <si>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</si>
  <si>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</si>
  <si>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</si>
  <si>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</si>
  <si>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</si>
  <si>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</si>
  <si>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</si>
  <si>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</si>
  <si>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</si>
  <si>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</si>
  <si>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</si>
  <si>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</si>
  <si>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</si>
  <si>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</si>
  <si>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</si>
  <si>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</si>
  <si>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</si>
  <si>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</si>
  <si>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</si>
  <si>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</si>
  <si>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</si>
  <si>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</si>
  <si>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</si>
  <si>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</si>
  <si>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</si>
  <si>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</si>
  <si>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</si>
  <si>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</si>
  <si>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</si>
  <si>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</si>
  <si>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</si>
  <si>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</si>
  <si>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</si>
  <si>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</si>
  <si>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</si>
  <si>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</si>
  <si>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</si>
  <si>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</si>
  <si>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</si>
  <si>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</si>
  <si>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</si>
  <si>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</si>
  <si>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</si>
  <si>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</si>
  <si>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</si>
  <si>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</si>
  <si>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</si>
  <si>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</si>
  <si>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</si>
  <si>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</si>
  <si>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</si>
  <si>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</si>
  <si>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</si>
  <si>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</si>
  <si>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</si>
  <si>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</si>
  <si>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</si>
  <si>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</si>
  <si>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</si>
  <si>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</si>
  <si>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</si>
  <si>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</si>
  <si>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</si>
  <si>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</si>
  <si>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</si>
  <si>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</si>
  <si>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</si>
  <si>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</si>
  <si>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</si>
  <si>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</si>
  <si>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</si>
  <si>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</si>
  <si>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</si>
  <si>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</si>
  <si>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</si>
  <si>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</si>
  <si>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</si>
  <si>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</si>
  <si>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</si>
  <si>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</si>
  <si>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</si>
  <si>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</si>
  <si>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</si>
  <si>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</si>
  <si>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70IS2022/08/25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</si>
  <si>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</si>
  <si>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</si>
  <si>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</si>
  <si>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</si>
  <si>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</si>
  <si>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</si>
  <si>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</si>
  <si>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</si>
  <si>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BRBCL(ER-22)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</si>
  <si>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</si>
  <si>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</si>
  <si>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</si>
  <si>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</si>
  <si>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</si>
  <si>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</si>
  <si>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</si>
  <si>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</si>
  <si>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DADRT2(NR-78)</t>
  </si>
  <si>
    <t>DHAULIGNGA(NR-78)</t>
  </si>
  <si>
    <t>DULHASTI(NR-78)</t>
  </si>
  <si>
    <t>FSTPP I &amp; II(ER-22)</t>
  </si>
  <si>
    <t>JHAJJAR(NR-78)</t>
  </si>
  <si>
    <t>KGSU1AND2(SR-40)</t>
  </si>
  <si>
    <t>KGSU3AND4(SR-40)</t>
  </si>
  <si>
    <t>KHSTPP-II(ER-22)</t>
  </si>
  <si>
    <t>KKNP(SR-40)</t>
  </si>
  <si>
    <t>KOTESHWR(NR-78)</t>
  </si>
  <si>
    <t>KUDGI(SR-40)</t>
  </si>
  <si>
    <t>MAPS(SR-40)</t>
  </si>
  <si>
    <t>NAPP(NR-78)</t>
  </si>
  <si>
    <t>NJPC(NR-78)</t>
  </si>
  <si>
    <t>NLCEXP(SR-40)</t>
  </si>
  <si>
    <t>NLCIIST1(SR-40)</t>
  </si>
  <si>
    <t>NLCIIST2(SR-40)</t>
  </si>
  <si>
    <t>NLCTS2EXP(SR-40)</t>
  </si>
  <si>
    <t>NNTPP(SR-40)</t>
  </si>
  <si>
    <t>NTPL(SR-40)</t>
  </si>
  <si>
    <t>PARBATI3(NR-78)</t>
  </si>
  <si>
    <t>RAPPB(NR-78)</t>
  </si>
  <si>
    <t>RAPPC(NR-78)</t>
  </si>
  <si>
    <t>RIHAND1(NR-78)</t>
  </si>
  <si>
    <t>RIHAND2(NR-78)</t>
  </si>
  <si>
    <t>RIHAND3(NR-78)</t>
  </si>
  <si>
    <t>RSTPSU1TO6(SR-40)</t>
  </si>
  <si>
    <t>RSTPSU7(SR-40)</t>
  </si>
  <si>
    <t>SALAL(NR-78)</t>
  </si>
  <si>
    <t>SASAN(WR-51)</t>
  </si>
  <si>
    <t>SEWA2(NR-78)</t>
  </si>
  <si>
    <t>SIMHST2(SR-40)</t>
  </si>
  <si>
    <t>SINGRAULI(NR-78)</t>
  </si>
  <si>
    <t>SINGRAULI_HYDRO(NR-78)</t>
  </si>
  <si>
    <t>TALA(ER-22)</t>
  </si>
  <si>
    <t>TALST2(SR-40)</t>
  </si>
  <si>
    <t>TANAKPUR(NR-78)</t>
  </si>
  <si>
    <t>TEHRI(NR-78)</t>
  </si>
  <si>
    <t>UNCHAHAR1(NR-78)</t>
  </si>
  <si>
    <t>UNCHAHAR2(NR-78)</t>
  </si>
  <si>
    <t>UNCHAHAR3(NR-78)</t>
  </si>
  <si>
    <t>UNCHAHAR4(NR-78)</t>
  </si>
  <si>
    <t>URI2(NR-78)</t>
  </si>
  <si>
    <t>VALLURNTECL(SR-40)</t>
  </si>
  <si>
    <t>APNRL</t>
  </si>
  <si>
    <t>CHANJUII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</si>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</sst>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37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37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192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192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192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192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192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192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192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192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192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192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192</v>
          </cell>
          <cell r="E55">
            <v>0</v>
          </cell>
          <cell r="H55">
            <v>120</v>
          </cell>
          <cell r="I55">
            <v>0</v>
          </cell>
          <cell r="J55">
            <v>29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192</v>
          </cell>
          <cell r="E56">
            <v>0</v>
          </cell>
          <cell r="H56">
            <v>120</v>
          </cell>
          <cell r="I56">
            <v>0</v>
          </cell>
          <cell r="J56">
            <v>29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192</v>
          </cell>
          <cell r="E57">
            <v>0</v>
          </cell>
          <cell r="H57">
            <v>120</v>
          </cell>
          <cell r="I57">
            <v>0</v>
          </cell>
          <cell r="J57">
            <v>29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192</v>
          </cell>
          <cell r="E58">
            <v>0</v>
          </cell>
          <cell r="H58">
            <v>120</v>
          </cell>
          <cell r="I58">
            <v>0</v>
          </cell>
          <cell r="J58">
            <v>29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192</v>
          </cell>
          <cell r="E59">
            <v>0</v>
          </cell>
          <cell r="H59">
            <v>120</v>
          </cell>
          <cell r="I59">
            <v>0</v>
          </cell>
          <cell r="J59">
            <v>29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192</v>
          </cell>
          <cell r="E60">
            <v>0</v>
          </cell>
          <cell r="H60">
            <v>120</v>
          </cell>
          <cell r="I60">
            <v>0</v>
          </cell>
          <cell r="J60">
            <v>29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192</v>
          </cell>
          <cell r="E61">
            <v>0</v>
          </cell>
          <cell r="H61">
            <v>120</v>
          </cell>
          <cell r="I61">
            <v>0</v>
          </cell>
          <cell r="J61">
            <v>29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192</v>
          </cell>
          <cell r="E62">
            <v>0</v>
          </cell>
          <cell r="H62">
            <v>120</v>
          </cell>
          <cell r="I62">
            <v>0</v>
          </cell>
          <cell r="J62">
            <v>31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192</v>
          </cell>
          <cell r="E63">
            <v>0</v>
          </cell>
          <cell r="H63">
            <v>120</v>
          </cell>
          <cell r="I63">
            <v>0</v>
          </cell>
          <cell r="J63">
            <v>31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192</v>
          </cell>
          <cell r="E64">
            <v>0</v>
          </cell>
          <cell r="H64">
            <v>120</v>
          </cell>
          <cell r="I64">
            <v>0</v>
          </cell>
          <cell r="J64">
            <v>31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192</v>
          </cell>
          <cell r="E65">
            <v>0</v>
          </cell>
          <cell r="H65">
            <v>120</v>
          </cell>
          <cell r="I65">
            <v>0</v>
          </cell>
          <cell r="J65">
            <v>31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192</v>
          </cell>
          <cell r="E66">
            <v>0</v>
          </cell>
          <cell r="H66">
            <v>120</v>
          </cell>
          <cell r="I66">
            <v>0</v>
          </cell>
          <cell r="J66">
            <v>31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192</v>
          </cell>
          <cell r="E67">
            <v>0</v>
          </cell>
          <cell r="H67">
            <v>120</v>
          </cell>
          <cell r="I67">
            <v>0</v>
          </cell>
          <cell r="J67">
            <v>31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192</v>
          </cell>
          <cell r="E68">
            <v>0</v>
          </cell>
          <cell r="H68">
            <v>120</v>
          </cell>
          <cell r="I68">
            <v>0</v>
          </cell>
          <cell r="J68">
            <v>31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192</v>
          </cell>
          <cell r="E69">
            <v>0</v>
          </cell>
          <cell r="H69">
            <v>120</v>
          </cell>
          <cell r="I69">
            <v>0</v>
          </cell>
          <cell r="J69">
            <v>31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192</v>
          </cell>
          <cell r="E70">
            <v>0</v>
          </cell>
          <cell r="H70">
            <v>120</v>
          </cell>
          <cell r="I70">
            <v>0</v>
          </cell>
          <cell r="J70">
            <v>31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192</v>
          </cell>
          <cell r="E71">
            <v>0</v>
          </cell>
          <cell r="H71">
            <v>120</v>
          </cell>
          <cell r="I71">
            <v>0</v>
          </cell>
          <cell r="J71">
            <v>31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192</v>
          </cell>
          <cell r="E72">
            <v>0</v>
          </cell>
          <cell r="H72">
            <v>120</v>
          </cell>
          <cell r="I72">
            <v>0</v>
          </cell>
          <cell r="J72">
            <v>31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31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31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31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31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197</v>
          </cell>
          <cell r="E77">
            <v>0</v>
          </cell>
          <cell r="H77">
            <v>120</v>
          </cell>
          <cell r="I77">
            <v>0</v>
          </cell>
          <cell r="J77">
            <v>31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197</v>
          </cell>
          <cell r="E78">
            <v>0</v>
          </cell>
          <cell r="H78">
            <v>120</v>
          </cell>
          <cell r="I78">
            <v>0</v>
          </cell>
          <cell r="J78">
            <v>31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197</v>
          </cell>
          <cell r="E79">
            <v>0</v>
          </cell>
          <cell r="H79">
            <v>120</v>
          </cell>
          <cell r="I79">
            <v>0</v>
          </cell>
          <cell r="J79">
            <v>31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197</v>
          </cell>
          <cell r="E80">
            <v>0</v>
          </cell>
          <cell r="H80">
            <v>120</v>
          </cell>
          <cell r="I80">
            <v>0</v>
          </cell>
          <cell r="J80">
            <v>31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197</v>
          </cell>
          <cell r="E81">
            <v>0</v>
          </cell>
          <cell r="H81">
            <v>120</v>
          </cell>
          <cell r="I81">
            <v>0</v>
          </cell>
          <cell r="J81">
            <v>31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197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197</v>
          </cell>
          <cell r="E83">
            <v>0</v>
          </cell>
          <cell r="H83">
            <v>120</v>
          </cell>
          <cell r="I83">
            <v>0</v>
          </cell>
          <cell r="J83">
            <v>31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197</v>
          </cell>
          <cell r="E84">
            <v>0</v>
          </cell>
          <cell r="H84">
            <v>120</v>
          </cell>
          <cell r="I84">
            <v>0</v>
          </cell>
          <cell r="J84">
            <v>31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197</v>
          </cell>
          <cell r="E85">
            <v>0</v>
          </cell>
          <cell r="H85">
            <v>120</v>
          </cell>
          <cell r="I85">
            <v>0</v>
          </cell>
          <cell r="J85">
            <v>31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197</v>
          </cell>
          <cell r="E86">
            <v>0</v>
          </cell>
          <cell r="H86">
            <v>120</v>
          </cell>
          <cell r="I86">
            <v>0</v>
          </cell>
          <cell r="J86">
            <v>31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197</v>
          </cell>
          <cell r="E87">
            <v>0</v>
          </cell>
          <cell r="H87">
            <v>120</v>
          </cell>
          <cell r="I87">
            <v>0</v>
          </cell>
          <cell r="J87">
            <v>31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197</v>
          </cell>
          <cell r="E88">
            <v>0</v>
          </cell>
          <cell r="H88">
            <v>120</v>
          </cell>
          <cell r="I88">
            <v>0</v>
          </cell>
          <cell r="J88">
            <v>31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197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197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197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197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197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197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197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197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197</v>
          </cell>
          <cell r="E97">
            <v>0</v>
          </cell>
          <cell r="H97">
            <v>120</v>
          </cell>
          <cell r="I97">
            <v>0</v>
          </cell>
          <cell r="J97">
            <v>34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197</v>
          </cell>
          <cell r="E98">
            <v>0</v>
          </cell>
          <cell r="H98">
            <v>120</v>
          </cell>
          <cell r="I98">
            <v>0</v>
          </cell>
          <cell r="J98">
            <v>34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197</v>
          </cell>
          <cell r="E99">
            <v>0</v>
          </cell>
          <cell r="H99">
            <v>120</v>
          </cell>
          <cell r="I99">
            <v>0</v>
          </cell>
          <cell r="J99">
            <v>34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197</v>
          </cell>
          <cell r="E100">
            <v>0</v>
          </cell>
          <cell r="H100">
            <v>120</v>
          </cell>
          <cell r="I100">
            <v>0</v>
          </cell>
          <cell r="J100">
            <v>34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33.479999999999997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33.479999999999997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410</v>
          </cell>
          <cell r="J5">
            <v>303.63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410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410</v>
          </cell>
          <cell r="J7">
            <v>303.63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410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410</v>
          </cell>
          <cell r="J9">
            <v>288.39999999999998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410</v>
          </cell>
          <cell r="J10">
            <v>288.39999999999998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410</v>
          </cell>
          <cell r="J11">
            <v>288.39999999999998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410</v>
          </cell>
          <cell r="J12">
            <v>288.39999999999998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410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410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410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410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410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410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410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410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410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410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410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410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410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410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410</v>
          </cell>
          <cell r="J27">
            <v>288.39999999999998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410</v>
          </cell>
          <cell r="J28">
            <v>288.39999999999998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410</v>
          </cell>
          <cell r="J29">
            <v>288.39999999999998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410</v>
          </cell>
          <cell r="J30">
            <v>288.39999999999998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410</v>
          </cell>
          <cell r="J31">
            <v>288.39999999999998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410</v>
          </cell>
          <cell r="J32">
            <v>288.39999999999998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410</v>
          </cell>
          <cell r="J33">
            <v>288.39999999999998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410</v>
          </cell>
          <cell r="J34">
            <v>288.39999999999998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410</v>
          </cell>
          <cell r="J35">
            <v>288.39999999999998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410</v>
          </cell>
          <cell r="J36">
            <v>288.39999999999998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410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410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410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410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410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410</v>
          </cell>
          <cell r="J42">
            <v>262.36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410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410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410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410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410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410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410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410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410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410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400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400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400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400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400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400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400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400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400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400</v>
          </cell>
          <cell r="J62">
            <v>288.39999999999998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400</v>
          </cell>
          <cell r="J63">
            <v>288.39999999999998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400</v>
          </cell>
          <cell r="J64">
            <v>288.39999999999998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400</v>
          </cell>
          <cell r="J65">
            <v>288.39999999999998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400</v>
          </cell>
          <cell r="J66">
            <v>288.39999999999998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400</v>
          </cell>
          <cell r="J67">
            <v>294.39999999999998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400</v>
          </cell>
          <cell r="J68">
            <v>294.39999999999998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564.49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44798</v>
      </c>
      <c r="Z3" s="37">
        <f>S3</f>
        <v>44798</v>
      </c>
      <c r="AE3" s="36"/>
      <c r="AH3" s="38">
        <f>AV4</f>
        <v>44798</v>
      </c>
    </row>
    <row r="4" spans="1:48" ht="15.75" thickBot="1">
      <c r="A4" s="37">
        <f>frq!A1</f>
        <v>44798</v>
      </c>
      <c r="L4" s="37">
        <f>frq!A1</f>
        <v>44798</v>
      </c>
      <c r="P4" s="37">
        <f>frq!A1</f>
        <v>44798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0.1825</v>
      </c>
      <c r="C6" s="54"/>
      <c r="D6" s="54">
        <f t="shared" ref="D6:D69" si="0">A6+B6+C6</f>
        <v>0.26250000000000001</v>
      </c>
      <c r="E6" s="55"/>
      <c r="F6" s="43"/>
      <c r="G6" s="54">
        <f>(BAWANA!Q3+BAWANA!R3+BAWANA!S3+BAWANA!T3)/4000</f>
        <v>7.5907500000000003E-2</v>
      </c>
      <c r="H6" s="54">
        <f>(BAWANA!U3+BAWANA!V3)/4000</f>
        <v>0</v>
      </c>
      <c r="I6" s="54"/>
      <c r="J6" s="54">
        <f>G6+H6+I6</f>
        <v>7.5907500000000003E-2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0.1825</v>
      </c>
      <c r="C7" s="54"/>
      <c r="D7" s="54">
        <f t="shared" si="0"/>
        <v>0.26250000000000001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0.1825</v>
      </c>
      <c r="C8" s="54"/>
      <c r="D8" s="54">
        <f t="shared" si="0"/>
        <v>0.26250000000000001</v>
      </c>
      <c r="E8" s="55"/>
      <c r="F8" s="43"/>
      <c r="G8" s="54">
        <f>(BAWANA!Q5+BAWANA!R5+BAWANA!S5+BAWANA!T5)/4000</f>
        <v>7.5907500000000003E-2</v>
      </c>
      <c r="H8" s="54">
        <f>(BAWANA!U5+BAWANA!V5)/4000</f>
        <v>0</v>
      </c>
      <c r="I8" s="54"/>
      <c r="J8" s="54">
        <f t="shared" si="3"/>
        <v>7.5907500000000003E-2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0.1825</v>
      </c>
      <c r="C9" s="54"/>
      <c r="D9" s="54">
        <f t="shared" si="0"/>
        <v>0.26250000000000001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0.1825</v>
      </c>
      <c r="C10" s="54"/>
      <c r="D10" s="54">
        <f t="shared" si="0"/>
        <v>0.26250000000000001</v>
      </c>
      <c r="E10" s="55"/>
      <c r="F10" s="43"/>
      <c r="G10" s="54">
        <f>(BAWANA!Q7+BAWANA!R7+BAWANA!S7+BAWANA!T7)/4000</f>
        <v>7.2099999999999997E-2</v>
      </c>
      <c r="H10" s="54">
        <f>(BAWANA!U7+BAWANA!V7)/4000</f>
        <v>0</v>
      </c>
      <c r="I10" s="54"/>
      <c r="J10" s="54">
        <f t="shared" si="3"/>
        <v>7.2099999999999997E-2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0.1825</v>
      </c>
      <c r="C11" s="54"/>
      <c r="D11" s="54">
        <f t="shared" si="0"/>
        <v>0.26250000000000001</v>
      </c>
      <c r="E11" s="55"/>
      <c r="F11" s="43"/>
      <c r="G11" s="54">
        <f>(BAWANA!Q8+BAWANA!R8+BAWANA!S8+BAWANA!T8)/4000</f>
        <v>7.2099999999999997E-2</v>
      </c>
      <c r="H11" s="54">
        <f>(BAWANA!U8+BAWANA!V8)/4000</f>
        <v>0</v>
      </c>
      <c r="I11" s="54"/>
      <c r="J11" s="54">
        <f t="shared" si="3"/>
        <v>7.2099999999999997E-2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0.1825</v>
      </c>
      <c r="C12" s="54"/>
      <c r="D12" s="54">
        <f t="shared" si="0"/>
        <v>0.26250000000000001</v>
      </c>
      <c r="E12" s="55"/>
      <c r="F12" s="43"/>
      <c r="G12" s="54">
        <f>(BAWANA!Q9+BAWANA!R9+BAWANA!S9+BAWANA!T9)/4000</f>
        <v>7.2099999999999997E-2</v>
      </c>
      <c r="H12" s="54">
        <f>(BAWANA!U9+BAWANA!V9)/4000</f>
        <v>0</v>
      </c>
      <c r="I12" s="54"/>
      <c r="J12" s="54">
        <f t="shared" si="3"/>
        <v>7.2099999999999997E-2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0.1825</v>
      </c>
      <c r="C13" s="54"/>
      <c r="D13" s="54">
        <f t="shared" si="0"/>
        <v>0.26250000000000001</v>
      </c>
      <c r="E13" s="55"/>
      <c r="F13" s="43"/>
      <c r="G13" s="54">
        <f>(BAWANA!Q10+BAWANA!R10+BAWANA!S10+BAWANA!T10)/4000</f>
        <v>7.2099999999999997E-2</v>
      </c>
      <c r="H13" s="54">
        <f>(BAWANA!U10+BAWANA!V10)/4000</f>
        <v>0</v>
      </c>
      <c r="I13" s="54"/>
      <c r="J13" s="54">
        <f t="shared" si="3"/>
        <v>7.2099999999999997E-2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0.1825</v>
      </c>
      <c r="C14" s="54"/>
      <c r="D14" s="54">
        <f t="shared" si="0"/>
        <v>0.26250000000000001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0.1825</v>
      </c>
      <c r="C15" s="54"/>
      <c r="D15" s="54">
        <f t="shared" si="0"/>
        <v>0.26250000000000001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0.1825</v>
      </c>
      <c r="C16" s="54"/>
      <c r="D16" s="54">
        <f t="shared" si="0"/>
        <v>0.26250000000000001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0.1825</v>
      </c>
      <c r="C17" s="54"/>
      <c r="D17" s="54">
        <f t="shared" si="0"/>
        <v>0.26250000000000001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0.1825</v>
      </c>
      <c r="C18" s="54"/>
      <c r="D18" s="54">
        <f t="shared" si="0"/>
        <v>0.26250000000000001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0.1825</v>
      </c>
      <c r="C19" s="54"/>
      <c r="D19" s="54">
        <f t="shared" si="0"/>
        <v>0.26250000000000001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0.1825</v>
      </c>
      <c r="C20" s="54"/>
      <c r="D20" s="54">
        <f t="shared" si="0"/>
        <v>0.26250000000000001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0.1825</v>
      </c>
      <c r="C21" s="54"/>
      <c r="D21" s="54">
        <f t="shared" si="0"/>
        <v>0.26250000000000001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0.1825</v>
      </c>
      <c r="C22" s="54"/>
      <c r="D22" s="54">
        <f t="shared" si="0"/>
        <v>0.26250000000000001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0.1825</v>
      </c>
      <c r="C23" s="54"/>
      <c r="D23" s="54">
        <f t="shared" si="0"/>
        <v>0.26250000000000001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0.1825</v>
      </c>
      <c r="C24" s="54"/>
      <c r="D24" s="54">
        <f t="shared" si="0"/>
        <v>0.26250000000000001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0.1825</v>
      </c>
      <c r="C25" s="54"/>
      <c r="D25" s="54">
        <f t="shared" si="0"/>
        <v>0.26250000000000001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0.1825</v>
      </c>
      <c r="C26" s="54"/>
      <c r="D26" s="54">
        <f t="shared" si="0"/>
        <v>0.26250000000000001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0.1825</v>
      </c>
      <c r="C27" s="54"/>
      <c r="D27" s="54">
        <f t="shared" si="0"/>
        <v>0.26250000000000001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0.1825</v>
      </c>
      <c r="C28" s="54"/>
      <c r="D28" s="54">
        <f t="shared" si="0"/>
        <v>0.26250000000000001</v>
      </c>
      <c r="E28" s="55"/>
      <c r="F28" s="43"/>
      <c r="G28" s="54">
        <f>(BAWANA!Q25+BAWANA!R25+BAWANA!S25+BAWANA!T25)/4000</f>
        <v>7.2099999999999997E-2</v>
      </c>
      <c r="H28" s="54">
        <f>(BAWANA!U25+BAWANA!V25)/4000</f>
        <v>0</v>
      </c>
      <c r="I28" s="54"/>
      <c r="J28" s="54">
        <f t="shared" si="3"/>
        <v>7.2099999999999997E-2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0.1825</v>
      </c>
      <c r="C29" s="54"/>
      <c r="D29" s="54">
        <f t="shared" si="0"/>
        <v>0.26250000000000001</v>
      </c>
      <c r="E29" s="55"/>
      <c r="F29" s="43"/>
      <c r="G29" s="54">
        <f>(BAWANA!Q26+BAWANA!R26+BAWANA!S26+BAWANA!T26)/4000</f>
        <v>7.2099999999999997E-2</v>
      </c>
      <c r="H29" s="54">
        <f>(BAWANA!U26+BAWANA!V26)/4000</f>
        <v>0</v>
      </c>
      <c r="I29" s="54"/>
      <c r="J29" s="54">
        <f t="shared" si="3"/>
        <v>7.2099999999999997E-2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0.1825</v>
      </c>
      <c r="C30" s="54"/>
      <c r="D30" s="54">
        <f t="shared" si="0"/>
        <v>0.26250000000000001</v>
      </c>
      <c r="E30" s="55"/>
      <c r="F30" s="43"/>
      <c r="G30" s="54">
        <f>(BAWANA!Q27+BAWANA!R27+BAWANA!S27+BAWANA!T27)/4000</f>
        <v>7.2099999999999997E-2</v>
      </c>
      <c r="H30" s="54">
        <f>(BAWANA!U27+BAWANA!V27)/4000</f>
        <v>0</v>
      </c>
      <c r="I30" s="54"/>
      <c r="J30" s="54">
        <f t="shared" si="3"/>
        <v>7.2099999999999997E-2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0.1825</v>
      </c>
      <c r="C31" s="54"/>
      <c r="D31" s="54">
        <f t="shared" si="0"/>
        <v>0.26250000000000001</v>
      </c>
      <c r="E31" s="55"/>
      <c r="F31" s="43"/>
      <c r="G31" s="54">
        <f>(BAWANA!Q28+BAWANA!R28+BAWANA!S28+BAWANA!T28)/4000</f>
        <v>7.2099999999999997E-2</v>
      </c>
      <c r="H31" s="54">
        <f>(BAWANA!U28+BAWANA!V28)/4000</f>
        <v>0</v>
      </c>
      <c r="I31" s="54"/>
      <c r="J31" s="54">
        <f t="shared" si="3"/>
        <v>7.2099999999999997E-2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0.1825</v>
      </c>
      <c r="C32" s="54"/>
      <c r="D32" s="54">
        <f t="shared" si="0"/>
        <v>0.26250000000000001</v>
      </c>
      <c r="E32" s="55"/>
      <c r="F32" s="43"/>
      <c r="G32" s="54">
        <f>(BAWANA!Q29+BAWANA!R29+BAWANA!S29+BAWANA!T29)/4000</f>
        <v>7.2099999999999997E-2</v>
      </c>
      <c r="H32" s="54">
        <f>(BAWANA!U29+BAWANA!V29)/4000</f>
        <v>0</v>
      </c>
      <c r="I32" s="54"/>
      <c r="J32" s="54">
        <f t="shared" si="3"/>
        <v>7.2099999999999997E-2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0.1825</v>
      </c>
      <c r="C33" s="54"/>
      <c r="D33" s="54">
        <f t="shared" si="0"/>
        <v>0.26250000000000001</v>
      </c>
      <c r="E33" s="55"/>
      <c r="F33" s="43"/>
      <c r="G33" s="54">
        <f>(BAWANA!Q30+BAWANA!R30+BAWANA!S30+BAWANA!T30)/4000</f>
        <v>7.2099999999999997E-2</v>
      </c>
      <c r="H33" s="54">
        <f>(BAWANA!U30+BAWANA!V30)/4000</f>
        <v>0</v>
      </c>
      <c r="I33" s="54"/>
      <c r="J33" s="54">
        <f t="shared" si="3"/>
        <v>7.2099999999999997E-2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0.1825</v>
      </c>
      <c r="C34" s="54"/>
      <c r="D34" s="54">
        <f t="shared" si="0"/>
        <v>0.26250000000000001</v>
      </c>
      <c r="E34" s="55"/>
      <c r="F34" s="43"/>
      <c r="G34" s="54">
        <f>(BAWANA!Q31+BAWANA!R31+BAWANA!S31+BAWANA!T31)/4000</f>
        <v>7.2099999999999997E-2</v>
      </c>
      <c r="H34" s="54">
        <f>(BAWANA!U31+BAWANA!V31)/4000</f>
        <v>0</v>
      </c>
      <c r="I34" s="54"/>
      <c r="J34" s="54">
        <f t="shared" si="3"/>
        <v>7.2099999999999997E-2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0.1825</v>
      </c>
      <c r="C35" s="54"/>
      <c r="D35" s="54">
        <f t="shared" si="0"/>
        <v>0.26250000000000001</v>
      </c>
      <c r="E35" s="55"/>
      <c r="F35" s="43"/>
      <c r="G35" s="54">
        <f>(BAWANA!Q32+BAWANA!R32+BAWANA!S32+BAWANA!T32)/4000</f>
        <v>7.2099999999999997E-2</v>
      </c>
      <c r="H35" s="54">
        <f>(BAWANA!U32+BAWANA!V32)/4000</f>
        <v>0</v>
      </c>
      <c r="I35" s="54"/>
      <c r="J35" s="54">
        <f t="shared" si="3"/>
        <v>7.2099999999999997E-2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0.1825</v>
      </c>
      <c r="C36" s="54"/>
      <c r="D36" s="54">
        <f t="shared" si="0"/>
        <v>0.26250000000000001</v>
      </c>
      <c r="E36" s="55"/>
      <c r="F36" s="43"/>
      <c r="G36" s="54">
        <f>(BAWANA!Q33+BAWANA!R33+BAWANA!S33+BAWANA!T33)/4000</f>
        <v>7.2099999999999997E-2</v>
      </c>
      <c r="H36" s="54">
        <f>(BAWANA!U33+BAWANA!V33)/4000</f>
        <v>0</v>
      </c>
      <c r="I36" s="54"/>
      <c r="J36" s="54">
        <f t="shared" si="3"/>
        <v>7.2099999999999997E-2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0.1825</v>
      </c>
      <c r="C37" s="54"/>
      <c r="D37" s="54">
        <f t="shared" si="0"/>
        <v>0.26250000000000001</v>
      </c>
      <c r="E37" s="55"/>
      <c r="F37" s="43"/>
      <c r="G37" s="54">
        <f>(BAWANA!Q34+BAWANA!R34+BAWANA!S34+BAWANA!T34)/4000</f>
        <v>7.2099999999999997E-2</v>
      </c>
      <c r="H37" s="54">
        <f>(BAWANA!U34+BAWANA!V34)/4000</f>
        <v>0</v>
      </c>
      <c r="I37" s="54"/>
      <c r="J37" s="54">
        <f t="shared" si="3"/>
        <v>7.2099999999999997E-2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0.1825</v>
      </c>
      <c r="C38" s="54"/>
      <c r="D38" s="54">
        <f t="shared" si="0"/>
        <v>0.26250000000000001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0.1825</v>
      </c>
      <c r="C39" s="54"/>
      <c r="D39" s="54">
        <f t="shared" si="0"/>
        <v>0.26250000000000001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0.1825</v>
      </c>
      <c r="C40" s="54"/>
      <c r="D40" s="54">
        <f t="shared" si="0"/>
        <v>0.26250000000000001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0.1825</v>
      </c>
      <c r="C41" s="54"/>
      <c r="D41" s="54">
        <f t="shared" si="0"/>
        <v>0.26250000000000001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0.1825</v>
      </c>
      <c r="C42" s="54"/>
      <c r="D42" s="54">
        <f t="shared" si="0"/>
        <v>0.26250000000000001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0.1825</v>
      </c>
      <c r="C43" s="54"/>
      <c r="D43" s="54">
        <f t="shared" si="0"/>
        <v>0.26250000000000001</v>
      </c>
      <c r="E43" s="55"/>
      <c r="F43" s="43"/>
      <c r="G43" s="54">
        <f>(BAWANA!Q40+BAWANA!R40+BAWANA!S40+BAWANA!T40)/4000</f>
        <v>6.5590000000000009E-2</v>
      </c>
      <c r="H43" s="54">
        <f>(BAWANA!U40+BAWANA!V40)/4000</f>
        <v>0</v>
      </c>
      <c r="I43" s="54"/>
      <c r="J43" s="54">
        <f t="shared" si="3"/>
        <v>6.5590000000000009E-2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0.1825</v>
      </c>
      <c r="C44" s="54"/>
      <c r="D44" s="54">
        <f t="shared" si="0"/>
        <v>0.26250000000000001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0.1825</v>
      </c>
      <c r="C45" s="54"/>
      <c r="D45" s="54">
        <f t="shared" si="0"/>
        <v>0.26250000000000001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0.17749999999999999</v>
      </c>
      <c r="C54" s="54"/>
      <c r="D54" s="54">
        <f t="shared" si="0"/>
        <v>0.25750000000000001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0.17749999999999999</v>
      </c>
      <c r="C55" s="54"/>
      <c r="D55" s="54">
        <f t="shared" si="0"/>
        <v>0.25750000000000001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0.17749999999999999</v>
      </c>
      <c r="C56" s="54"/>
      <c r="D56" s="54">
        <f t="shared" si="0"/>
        <v>0.25750000000000001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0.17749999999999999</v>
      </c>
      <c r="C57" s="54"/>
      <c r="D57" s="54">
        <f t="shared" si="0"/>
        <v>0.25750000000000001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0.17749999999999999</v>
      </c>
      <c r="C58" s="54"/>
      <c r="D58" s="54">
        <f t="shared" si="0"/>
        <v>0.25750000000000001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0.17749999999999999</v>
      </c>
      <c r="C59" s="54"/>
      <c r="D59" s="54">
        <f t="shared" si="0"/>
        <v>0.25750000000000001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0.17749999999999999</v>
      </c>
      <c r="C60" s="54"/>
      <c r="D60" s="54">
        <f t="shared" si="0"/>
        <v>0.25750000000000001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0.17749999999999999</v>
      </c>
      <c r="C61" s="54"/>
      <c r="D61" s="54">
        <f t="shared" si="0"/>
        <v>0.25750000000000001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0.17749999999999999</v>
      </c>
      <c r="C62" s="54"/>
      <c r="D62" s="54">
        <f t="shared" si="0"/>
        <v>0.25750000000000001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0.17749999999999999</v>
      </c>
      <c r="C63" s="54"/>
      <c r="D63" s="54">
        <f t="shared" si="0"/>
        <v>0.25750000000000001</v>
      </c>
      <c r="E63" s="55"/>
      <c r="F63" s="43"/>
      <c r="G63" s="54">
        <f>(BAWANA!Q60+BAWANA!R60+BAWANA!S60+BAWANA!T60)/4000</f>
        <v>7.2099999999999997E-2</v>
      </c>
      <c r="H63" s="54">
        <f>(BAWANA!U60+BAWANA!V60)/4000</f>
        <v>0</v>
      </c>
      <c r="I63" s="54"/>
      <c r="J63" s="54">
        <f t="shared" si="3"/>
        <v>7.2099999999999997E-2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0.17749999999999999</v>
      </c>
      <c r="C64" s="54"/>
      <c r="D64" s="54">
        <f t="shared" si="0"/>
        <v>0.25750000000000001</v>
      </c>
      <c r="E64" s="55"/>
      <c r="F64" s="43"/>
      <c r="G64" s="54">
        <f>(BAWANA!Q61+BAWANA!R61+BAWANA!S61+BAWANA!T61)/4000</f>
        <v>7.2099999999999997E-2</v>
      </c>
      <c r="H64" s="54">
        <f>(BAWANA!U61+BAWANA!V61)/4000</f>
        <v>0</v>
      </c>
      <c r="I64" s="54"/>
      <c r="J64" s="54">
        <f t="shared" si="3"/>
        <v>7.2099999999999997E-2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0.17749999999999999</v>
      </c>
      <c r="C65" s="54"/>
      <c r="D65" s="54">
        <f t="shared" si="0"/>
        <v>0.25750000000000001</v>
      </c>
      <c r="E65" s="55"/>
      <c r="F65" s="43"/>
      <c r="G65" s="54">
        <f>(BAWANA!Q62+BAWANA!R62+BAWANA!S62+BAWANA!T62)/4000</f>
        <v>7.2099999999999997E-2</v>
      </c>
      <c r="H65" s="54">
        <f>(BAWANA!U62+BAWANA!V62)/4000</f>
        <v>0</v>
      </c>
      <c r="I65" s="54"/>
      <c r="J65" s="54">
        <f t="shared" si="3"/>
        <v>7.2099999999999997E-2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0.17749999999999999</v>
      </c>
      <c r="C66" s="54"/>
      <c r="D66" s="54">
        <f t="shared" si="0"/>
        <v>0.25750000000000001</v>
      </c>
      <c r="E66" s="55"/>
      <c r="F66" s="43"/>
      <c r="G66" s="54">
        <f>(BAWANA!Q63+BAWANA!R63+BAWANA!S63+BAWANA!T63)/4000</f>
        <v>7.2099999999999997E-2</v>
      </c>
      <c r="H66" s="54">
        <f>(BAWANA!U63+BAWANA!V63)/4000</f>
        <v>0</v>
      </c>
      <c r="I66" s="54"/>
      <c r="J66" s="54">
        <f t="shared" si="3"/>
        <v>7.2099999999999997E-2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0.17749999999999999</v>
      </c>
      <c r="C67" s="54"/>
      <c r="D67" s="54">
        <f t="shared" si="0"/>
        <v>0.25750000000000001</v>
      </c>
      <c r="E67" s="55"/>
      <c r="F67" s="43"/>
      <c r="G67" s="54">
        <f>(BAWANA!Q64+BAWANA!R64+BAWANA!S64+BAWANA!T64)/4000</f>
        <v>7.2099999999999997E-2</v>
      </c>
      <c r="H67" s="54">
        <f>(BAWANA!U64+BAWANA!V64)/4000</f>
        <v>0</v>
      </c>
      <c r="I67" s="54"/>
      <c r="J67" s="54">
        <f t="shared" si="3"/>
        <v>7.2099999999999997E-2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0.17749999999999999</v>
      </c>
      <c r="C68" s="54"/>
      <c r="D68" s="54">
        <f t="shared" si="0"/>
        <v>0.25750000000000001</v>
      </c>
      <c r="E68" s="55"/>
      <c r="F68" s="43"/>
      <c r="G68" s="54">
        <f>(BAWANA!Q65+BAWANA!R65+BAWANA!S65+BAWANA!T65)/4000</f>
        <v>7.3599999999999999E-2</v>
      </c>
      <c r="H68" s="54">
        <f>(BAWANA!U65+BAWANA!V65)/4000</f>
        <v>0</v>
      </c>
      <c r="I68" s="54"/>
      <c r="J68" s="54">
        <f t="shared" si="3"/>
        <v>7.3599999999999999E-2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0.17749999999999999</v>
      </c>
      <c r="C69" s="54"/>
      <c r="D69" s="54">
        <f t="shared" si="0"/>
        <v>0.25750000000000001</v>
      </c>
      <c r="E69" s="55"/>
      <c r="F69" s="43"/>
      <c r="G69" s="54">
        <f>(BAWANA!Q66+BAWANA!R66+BAWANA!S66+BAWANA!T66)/4000</f>
        <v>7.3599999999999999E-2</v>
      </c>
      <c r="H69" s="54">
        <f>(BAWANA!U66+BAWANA!V66)/4000</f>
        <v>0</v>
      </c>
      <c r="I69" s="54"/>
      <c r="J69" s="54">
        <f t="shared" si="3"/>
        <v>7.3599999999999999E-2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19.079999999999995</v>
      </c>
      <c r="C102" s="54">
        <f t="shared" si="14"/>
        <v>0</v>
      </c>
      <c r="D102" s="54">
        <f t="shared" si="14"/>
        <v>26.760000000000016</v>
      </c>
      <c r="E102" s="54">
        <f t="shared" si="14"/>
        <v>0</v>
      </c>
      <c r="F102" s="54">
        <f t="shared" si="14"/>
        <v>0</v>
      </c>
      <c r="G102" s="54">
        <f t="shared" si="14"/>
        <v>6.8195050000000066</v>
      </c>
      <c r="H102" s="54">
        <f t="shared" si="14"/>
        <v>0</v>
      </c>
      <c r="I102" s="54"/>
      <c r="J102" s="54">
        <f t="shared" si="14"/>
        <v>6.8195050000000066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82" activePane="bottomRight" state="frozen"/>
      <selection sqref="A1:D35"/>
      <selection pane="topRight" sqref="A1:D35"/>
      <selection pane="bottomLeft" sqref="A1:D35"/>
      <selection pane="bottomRight" activeCell="E11" sqref="E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-140</v>
      </c>
      <c r="O3" s="95">
        <v>0</v>
      </c>
      <c r="P3" s="95">
        <v>-50</v>
      </c>
      <c r="Q3" s="95">
        <v>0</v>
      </c>
      <c r="R3" s="95">
        <v>0</v>
      </c>
      <c r="S3" s="114">
        <v>0</v>
      </c>
      <c r="U3" s="115">
        <v>-190</v>
      </c>
      <c r="V3" s="116">
        <v>0</v>
      </c>
      <c r="W3">
        <v>-140</v>
      </c>
      <c r="X3">
        <v>0</v>
      </c>
      <c r="Y3">
        <v>0</v>
      </c>
      <c r="Z3">
        <v>0</v>
      </c>
      <c r="AA3">
        <v>-50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-144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-174</v>
      </c>
      <c r="V4" s="116">
        <v>0</v>
      </c>
      <c r="W4">
        <v>-144</v>
      </c>
      <c r="X4">
        <v>0</v>
      </c>
      <c r="Y4">
        <v>0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-184</v>
      </c>
      <c r="O5" s="88">
        <v>-25</v>
      </c>
      <c r="P5" s="88">
        <v>-30</v>
      </c>
      <c r="Q5" s="88">
        <v>0</v>
      </c>
      <c r="R5" s="88">
        <v>0</v>
      </c>
      <c r="S5" s="116">
        <v>0</v>
      </c>
      <c r="U5" s="115">
        <v>-239</v>
      </c>
      <c r="V5" s="116">
        <v>0</v>
      </c>
      <c r="W5">
        <v>-184</v>
      </c>
      <c r="X5">
        <v>-25</v>
      </c>
      <c r="Y5">
        <v>0</v>
      </c>
      <c r="Z5">
        <v>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-192</v>
      </c>
      <c r="O6" s="88">
        <v>-10</v>
      </c>
      <c r="P6" s="88">
        <v>-30</v>
      </c>
      <c r="Q6" s="88">
        <v>0</v>
      </c>
      <c r="R6" s="88">
        <v>0</v>
      </c>
      <c r="S6" s="116">
        <v>0</v>
      </c>
      <c r="U6" s="115">
        <v>-232</v>
      </c>
      <c r="V6" s="116">
        <v>0</v>
      </c>
      <c r="W6">
        <v>-192</v>
      </c>
      <c r="X6">
        <v>-10</v>
      </c>
      <c r="Y6">
        <v>0</v>
      </c>
      <c r="Z6">
        <v>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15.4</v>
      </c>
      <c r="M7" s="116">
        <v>0</v>
      </c>
      <c r="N7" s="115">
        <v>-79</v>
      </c>
      <c r="O7" s="88">
        <v>-35</v>
      </c>
      <c r="P7" s="88">
        <v>-95</v>
      </c>
      <c r="Q7" s="88">
        <v>0</v>
      </c>
      <c r="R7" s="88">
        <v>0</v>
      </c>
      <c r="S7" s="116">
        <v>0</v>
      </c>
      <c r="U7" s="115">
        <v>-209</v>
      </c>
      <c r="V7" s="116">
        <v>15.4</v>
      </c>
      <c r="W7">
        <v>-79</v>
      </c>
      <c r="X7">
        <v>-35</v>
      </c>
      <c r="Y7">
        <v>15.4</v>
      </c>
      <c r="Z7">
        <v>0</v>
      </c>
      <c r="AA7">
        <v>-95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7.7</v>
      </c>
      <c r="M8" s="116">
        <v>0</v>
      </c>
      <c r="N8" s="115">
        <v>-63</v>
      </c>
      <c r="O8" s="88">
        <v>-10</v>
      </c>
      <c r="P8" s="88">
        <v>-45</v>
      </c>
      <c r="Q8" s="88">
        <v>-55</v>
      </c>
      <c r="R8" s="88">
        <v>0</v>
      </c>
      <c r="S8" s="116">
        <v>0</v>
      </c>
      <c r="U8" s="115">
        <v>-173</v>
      </c>
      <c r="V8" s="116">
        <v>7.7</v>
      </c>
      <c r="W8">
        <v>-63</v>
      </c>
      <c r="X8">
        <v>-10</v>
      </c>
      <c r="Y8">
        <v>7.7</v>
      </c>
      <c r="Z8">
        <v>-55</v>
      </c>
      <c r="AA8">
        <v>-45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8.66</v>
      </c>
      <c r="M9" s="116">
        <v>0</v>
      </c>
      <c r="N9" s="115">
        <v>-31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-111</v>
      </c>
      <c r="V9" s="116">
        <v>8.66</v>
      </c>
      <c r="W9">
        <v>-31</v>
      </c>
      <c r="X9">
        <v>0</v>
      </c>
      <c r="Y9">
        <v>8.66</v>
      </c>
      <c r="Z9">
        <v>0</v>
      </c>
      <c r="AA9">
        <v>-80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8.66</v>
      </c>
      <c r="M10" s="116">
        <v>0</v>
      </c>
      <c r="N10" s="115">
        <v>-40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-90</v>
      </c>
      <c r="V10" s="116">
        <v>8.66</v>
      </c>
      <c r="W10">
        <v>-40</v>
      </c>
      <c r="X10">
        <v>0</v>
      </c>
      <c r="Y10">
        <v>8.66</v>
      </c>
      <c r="Z10">
        <v>0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6.74</v>
      </c>
      <c r="M11" s="116">
        <v>0</v>
      </c>
      <c r="N11" s="115">
        <v>-25</v>
      </c>
      <c r="O11" s="88">
        <v>-45</v>
      </c>
      <c r="P11" s="88">
        <v>-60</v>
      </c>
      <c r="Q11" s="88">
        <v>0</v>
      </c>
      <c r="R11" s="88">
        <v>0</v>
      </c>
      <c r="S11" s="116">
        <v>0</v>
      </c>
      <c r="U11" s="115">
        <v>-130</v>
      </c>
      <c r="V11" s="116">
        <v>6.74</v>
      </c>
      <c r="W11">
        <v>-25</v>
      </c>
      <c r="X11">
        <v>-45</v>
      </c>
      <c r="Y11">
        <v>6.74</v>
      </c>
      <c r="Z11">
        <v>0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7.7</v>
      </c>
      <c r="M12" s="116">
        <v>0</v>
      </c>
      <c r="N12" s="115">
        <v>-20</v>
      </c>
      <c r="O12" s="88">
        <v>-10</v>
      </c>
      <c r="P12" s="88">
        <v>-40</v>
      </c>
      <c r="Q12" s="88">
        <v>-60</v>
      </c>
      <c r="R12" s="88">
        <v>0</v>
      </c>
      <c r="S12" s="116">
        <v>0</v>
      </c>
      <c r="U12" s="115">
        <v>-130</v>
      </c>
      <c r="V12" s="116">
        <v>7.7</v>
      </c>
      <c r="W12">
        <v>-20</v>
      </c>
      <c r="X12">
        <v>-10</v>
      </c>
      <c r="Y12">
        <v>7.7</v>
      </c>
      <c r="Z12">
        <v>-60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11.55</v>
      </c>
      <c r="M13" s="116">
        <v>0</v>
      </c>
      <c r="N13" s="115">
        <v>-58</v>
      </c>
      <c r="O13" s="88">
        <v>-15</v>
      </c>
      <c r="P13" s="88">
        <v>-120</v>
      </c>
      <c r="Q13" s="88">
        <v>0</v>
      </c>
      <c r="R13" s="88">
        <v>0</v>
      </c>
      <c r="S13" s="116">
        <v>0</v>
      </c>
      <c r="U13" s="115">
        <v>-193</v>
      </c>
      <c r="V13" s="116">
        <v>11.55</v>
      </c>
      <c r="W13">
        <v>-58</v>
      </c>
      <c r="X13">
        <v>-15</v>
      </c>
      <c r="Y13">
        <v>11.55</v>
      </c>
      <c r="Z13">
        <v>0</v>
      </c>
      <c r="AA13">
        <v>-120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-72</v>
      </c>
      <c r="O14" s="88">
        <v>-10</v>
      </c>
      <c r="P14" s="88">
        <v>-85</v>
      </c>
      <c r="Q14" s="88">
        <v>0</v>
      </c>
      <c r="R14" s="88">
        <v>0</v>
      </c>
      <c r="S14" s="116">
        <v>0</v>
      </c>
      <c r="U14" s="115">
        <v>-167</v>
      </c>
      <c r="V14" s="116">
        <v>3.85</v>
      </c>
      <c r="W14">
        <v>-72</v>
      </c>
      <c r="X14">
        <v>-10</v>
      </c>
      <c r="Y14">
        <v>3.85</v>
      </c>
      <c r="Z14">
        <v>0</v>
      </c>
      <c r="AA14">
        <v>-85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5.78</v>
      </c>
      <c r="M15" s="116">
        <v>0</v>
      </c>
      <c r="N15" s="115">
        <v>0</v>
      </c>
      <c r="O15" s="88">
        <v>0</v>
      </c>
      <c r="P15" s="88">
        <v>-105</v>
      </c>
      <c r="Q15" s="88">
        <v>-65</v>
      </c>
      <c r="R15" s="88">
        <v>0</v>
      </c>
      <c r="S15" s="116">
        <v>0</v>
      </c>
      <c r="U15" s="115">
        <v>-170</v>
      </c>
      <c r="V15" s="116">
        <v>5.78</v>
      </c>
      <c r="W15">
        <v>0</v>
      </c>
      <c r="X15">
        <v>0</v>
      </c>
      <c r="Y15">
        <v>5.78</v>
      </c>
      <c r="Z15">
        <v>-65</v>
      </c>
      <c r="AA15">
        <v>-105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4.8099999999999996</v>
      </c>
      <c r="M16" s="116">
        <v>0</v>
      </c>
      <c r="N16" s="115">
        <v>-30</v>
      </c>
      <c r="O16" s="88">
        <v>0</v>
      </c>
      <c r="P16" s="88">
        <v>-80</v>
      </c>
      <c r="Q16" s="88">
        <v>0</v>
      </c>
      <c r="R16" s="88">
        <v>0</v>
      </c>
      <c r="S16" s="116">
        <v>0</v>
      </c>
      <c r="U16" s="115">
        <v>-110</v>
      </c>
      <c r="V16" s="116">
        <v>4.8099999999999996</v>
      </c>
      <c r="W16">
        <v>-30</v>
      </c>
      <c r="X16">
        <v>0</v>
      </c>
      <c r="Y16">
        <v>4.8099999999999996</v>
      </c>
      <c r="Z16">
        <v>0</v>
      </c>
      <c r="AA16">
        <v>-80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3.85</v>
      </c>
      <c r="M17" s="116">
        <v>0</v>
      </c>
      <c r="N17" s="115">
        <v>0</v>
      </c>
      <c r="O17" s="88">
        <v>-20</v>
      </c>
      <c r="P17" s="88">
        <v>-55</v>
      </c>
      <c r="Q17" s="88">
        <v>0</v>
      </c>
      <c r="R17" s="88">
        <v>0</v>
      </c>
      <c r="S17" s="116">
        <v>0</v>
      </c>
      <c r="U17" s="115">
        <v>-75</v>
      </c>
      <c r="V17" s="116">
        <v>3.85</v>
      </c>
      <c r="W17">
        <v>0</v>
      </c>
      <c r="X17">
        <v>-20</v>
      </c>
      <c r="Y17">
        <v>3.85</v>
      </c>
      <c r="Z17">
        <v>0</v>
      </c>
      <c r="AA17">
        <v>-55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4.8099999999999996</v>
      </c>
      <c r="M18" s="116">
        <v>0</v>
      </c>
      <c r="N18" s="115">
        <v>0</v>
      </c>
      <c r="O18" s="88">
        <v>-10</v>
      </c>
      <c r="P18" s="88">
        <v>-75</v>
      </c>
      <c r="Q18" s="88">
        <v>0</v>
      </c>
      <c r="R18" s="88">
        <v>0</v>
      </c>
      <c r="S18" s="116">
        <v>0</v>
      </c>
      <c r="U18" s="115">
        <v>-85</v>
      </c>
      <c r="V18" s="116">
        <v>4.8099999999999996</v>
      </c>
      <c r="W18">
        <v>0</v>
      </c>
      <c r="X18">
        <v>-10</v>
      </c>
      <c r="Y18">
        <v>4.8099999999999996</v>
      </c>
      <c r="Z18">
        <v>0</v>
      </c>
      <c r="AA18">
        <v>-75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11.55</v>
      </c>
      <c r="M19" s="116">
        <v>0</v>
      </c>
      <c r="N19" s="115">
        <v>-11</v>
      </c>
      <c r="O19" s="88">
        <v>0</v>
      </c>
      <c r="P19" s="88">
        <v>-100</v>
      </c>
      <c r="Q19" s="88">
        <v>-60</v>
      </c>
      <c r="R19" s="88">
        <v>0</v>
      </c>
      <c r="S19" s="116">
        <v>0</v>
      </c>
      <c r="U19" s="115">
        <v>-171</v>
      </c>
      <c r="V19" s="116">
        <v>11.55</v>
      </c>
      <c r="W19">
        <v>-11</v>
      </c>
      <c r="X19">
        <v>0</v>
      </c>
      <c r="Y19">
        <v>11.55</v>
      </c>
      <c r="Z19">
        <v>-60</v>
      </c>
      <c r="AA19">
        <v>-100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2.89</v>
      </c>
      <c r="M20" s="116">
        <v>0</v>
      </c>
      <c r="N20" s="115">
        <v>-12</v>
      </c>
      <c r="O20" s="88">
        <v>0</v>
      </c>
      <c r="P20" s="88">
        <v>-100</v>
      </c>
      <c r="Q20" s="88">
        <v>0</v>
      </c>
      <c r="R20" s="88">
        <v>0</v>
      </c>
      <c r="S20" s="116">
        <v>0</v>
      </c>
      <c r="U20" s="115">
        <v>-112</v>
      </c>
      <c r="V20" s="116">
        <v>2.89</v>
      </c>
      <c r="W20">
        <v>-12</v>
      </c>
      <c r="X20">
        <v>0</v>
      </c>
      <c r="Y20">
        <v>2.89</v>
      </c>
      <c r="Z20">
        <v>0</v>
      </c>
      <c r="AA20">
        <v>-100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5.78</v>
      </c>
      <c r="M21" s="116">
        <v>0</v>
      </c>
      <c r="N21" s="115">
        <v>-14</v>
      </c>
      <c r="O21" s="88">
        <v>0</v>
      </c>
      <c r="P21" s="88">
        <v>-160</v>
      </c>
      <c r="Q21" s="88">
        <v>0</v>
      </c>
      <c r="R21" s="88">
        <v>0</v>
      </c>
      <c r="S21" s="116">
        <v>0</v>
      </c>
      <c r="U21" s="115">
        <v>-174</v>
      </c>
      <c r="V21" s="116">
        <v>5.78</v>
      </c>
      <c r="W21">
        <v>-14</v>
      </c>
      <c r="X21">
        <v>0</v>
      </c>
      <c r="Y21">
        <v>5.78</v>
      </c>
      <c r="Z21">
        <v>0</v>
      </c>
      <c r="AA21">
        <v>-160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5.78</v>
      </c>
      <c r="M22" s="116">
        <v>0</v>
      </c>
      <c r="N22" s="115">
        <v>-16</v>
      </c>
      <c r="O22" s="88">
        <v>0</v>
      </c>
      <c r="P22" s="88">
        <v>-100</v>
      </c>
      <c r="Q22" s="88">
        <v>0</v>
      </c>
      <c r="R22" s="88">
        <v>0</v>
      </c>
      <c r="S22" s="116">
        <v>0</v>
      </c>
      <c r="U22" s="115">
        <v>-116</v>
      </c>
      <c r="V22" s="116">
        <v>5.78</v>
      </c>
      <c r="W22">
        <v>-16</v>
      </c>
      <c r="X22">
        <v>0</v>
      </c>
      <c r="Y22">
        <v>5.78</v>
      </c>
      <c r="Z22">
        <v>0</v>
      </c>
      <c r="AA22">
        <v>-100</v>
      </c>
    </row>
    <row r="23" spans="7:27">
      <c r="G23" t="s">
        <v>65</v>
      </c>
      <c r="H23" s="115">
        <v>52.94</v>
      </c>
      <c r="I23" s="88">
        <v>0</v>
      </c>
      <c r="J23" s="88">
        <v>0</v>
      </c>
      <c r="K23" s="88">
        <v>0</v>
      </c>
      <c r="L23" s="88">
        <v>4.8099999999999996</v>
      </c>
      <c r="M23" s="116">
        <v>0</v>
      </c>
      <c r="N23" s="115">
        <v>0</v>
      </c>
      <c r="O23" s="88">
        <v>0</v>
      </c>
      <c r="P23" s="88">
        <v>-20</v>
      </c>
      <c r="Q23" s="88">
        <v>-65</v>
      </c>
      <c r="R23" s="88">
        <v>0</v>
      </c>
      <c r="S23" s="116">
        <v>0</v>
      </c>
      <c r="U23" s="115">
        <v>-85</v>
      </c>
      <c r="V23" s="116">
        <v>57.75</v>
      </c>
      <c r="W23">
        <v>52.94</v>
      </c>
      <c r="X23">
        <v>0</v>
      </c>
      <c r="Y23">
        <v>4.8099999999999996</v>
      </c>
      <c r="Z23">
        <v>-65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6.74</v>
      </c>
      <c r="M24" s="116">
        <v>0</v>
      </c>
      <c r="N24" s="115">
        <v>-28</v>
      </c>
      <c r="O24" s="88">
        <v>0</v>
      </c>
      <c r="P24" s="88">
        <v>-100</v>
      </c>
      <c r="Q24" s="88">
        <v>0</v>
      </c>
      <c r="R24" s="88">
        <v>0</v>
      </c>
      <c r="S24" s="116">
        <v>0</v>
      </c>
      <c r="U24" s="115">
        <v>-128</v>
      </c>
      <c r="V24" s="116">
        <v>6.74</v>
      </c>
      <c r="W24">
        <v>-28</v>
      </c>
      <c r="X24">
        <v>0</v>
      </c>
      <c r="Y24">
        <v>6.74</v>
      </c>
      <c r="Z24">
        <v>0</v>
      </c>
      <c r="AA24">
        <v>-100</v>
      </c>
    </row>
    <row r="25" spans="7:27">
      <c r="G25" t="s">
        <v>67</v>
      </c>
      <c r="H25" s="115">
        <v>22.14</v>
      </c>
      <c r="I25" s="88">
        <v>38.5</v>
      </c>
      <c r="J25" s="88">
        <v>0</v>
      </c>
      <c r="K25" s="88">
        <v>0</v>
      </c>
      <c r="L25" s="88">
        <v>12.99</v>
      </c>
      <c r="M25" s="116">
        <v>0</v>
      </c>
      <c r="N25" s="115">
        <v>0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-20</v>
      </c>
      <c r="V25" s="116">
        <v>73.63</v>
      </c>
      <c r="W25">
        <v>22.14</v>
      </c>
      <c r="X25">
        <v>38.5</v>
      </c>
      <c r="Y25">
        <v>12.99</v>
      </c>
      <c r="Z25">
        <v>0</v>
      </c>
      <c r="AA25">
        <v>-20</v>
      </c>
    </row>
    <row r="26" spans="7:27">
      <c r="G26" t="s">
        <v>68</v>
      </c>
      <c r="H26" s="115">
        <v>0</v>
      </c>
      <c r="I26" s="88">
        <v>72.19</v>
      </c>
      <c r="J26" s="88">
        <v>0</v>
      </c>
      <c r="K26" s="88">
        <v>0</v>
      </c>
      <c r="L26" s="88">
        <v>6.45</v>
      </c>
      <c r="M26" s="116">
        <v>0</v>
      </c>
      <c r="N26" s="115">
        <v>-24</v>
      </c>
      <c r="O26" s="88">
        <v>0</v>
      </c>
      <c r="P26" s="88">
        <v>-15</v>
      </c>
      <c r="Q26" s="88">
        <v>0</v>
      </c>
      <c r="R26" s="88">
        <v>0</v>
      </c>
      <c r="S26" s="116">
        <v>0</v>
      </c>
      <c r="U26" s="115">
        <v>-39</v>
      </c>
      <c r="V26" s="116">
        <v>78.64</v>
      </c>
      <c r="W26">
        <v>-24</v>
      </c>
      <c r="X26">
        <v>72.19</v>
      </c>
      <c r="Y26">
        <v>6.45</v>
      </c>
      <c r="Z26">
        <v>0</v>
      </c>
      <c r="AA26">
        <v>-15</v>
      </c>
    </row>
    <row r="27" spans="7:27">
      <c r="G27" t="s">
        <v>69</v>
      </c>
      <c r="H27" s="115">
        <v>50.05</v>
      </c>
      <c r="I27" s="88">
        <v>43.31</v>
      </c>
      <c r="J27" s="88">
        <v>0</v>
      </c>
      <c r="K27" s="88">
        <v>0</v>
      </c>
      <c r="L27" s="88">
        <v>9.6300000000000008</v>
      </c>
      <c r="M27" s="116">
        <v>0</v>
      </c>
      <c r="N27" s="115">
        <v>0</v>
      </c>
      <c r="O27" s="88">
        <v>0</v>
      </c>
      <c r="P27" s="88">
        <v>-75</v>
      </c>
      <c r="Q27" s="88">
        <v>-60</v>
      </c>
      <c r="R27" s="88">
        <v>0</v>
      </c>
      <c r="S27" s="116">
        <v>0</v>
      </c>
      <c r="U27" s="115">
        <v>-135</v>
      </c>
      <c r="V27" s="116">
        <v>102.99</v>
      </c>
      <c r="W27">
        <v>50.05</v>
      </c>
      <c r="X27">
        <v>43.31</v>
      </c>
      <c r="Y27">
        <v>9.6300000000000008</v>
      </c>
      <c r="Z27">
        <v>-60</v>
      </c>
      <c r="AA27">
        <v>-75</v>
      </c>
    </row>
    <row r="28" spans="7:27">
      <c r="G28" t="s">
        <v>70</v>
      </c>
      <c r="H28" s="115">
        <v>48.13</v>
      </c>
      <c r="I28" s="88">
        <v>57.75</v>
      </c>
      <c r="J28" s="88">
        <v>0</v>
      </c>
      <c r="K28" s="88">
        <v>0</v>
      </c>
      <c r="L28" s="88">
        <v>7.7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113.58</v>
      </c>
      <c r="W28">
        <v>48.13</v>
      </c>
      <c r="X28">
        <v>57.75</v>
      </c>
      <c r="Y28">
        <v>7.7</v>
      </c>
      <c r="Z28">
        <v>0</v>
      </c>
      <c r="AA28">
        <v>0</v>
      </c>
    </row>
    <row r="29" spans="7:27">
      <c r="G29" t="s">
        <v>71</v>
      </c>
      <c r="H29" s="115">
        <v>21.18</v>
      </c>
      <c r="I29" s="88">
        <v>57.75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78.92</v>
      </c>
      <c r="W29">
        <v>21.18</v>
      </c>
      <c r="X29">
        <v>57.75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40.43</v>
      </c>
      <c r="I30" s="88">
        <v>57.75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98.18</v>
      </c>
      <c r="W30">
        <v>40.43</v>
      </c>
      <c r="X30">
        <v>57.75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20.21</v>
      </c>
      <c r="I31" s="88">
        <v>0</v>
      </c>
      <c r="J31" s="88">
        <v>0</v>
      </c>
      <c r="K31" s="88">
        <v>0</v>
      </c>
      <c r="L31" s="88">
        <v>10.11</v>
      </c>
      <c r="M31" s="116">
        <v>0</v>
      </c>
      <c r="N31" s="115">
        <v>0</v>
      </c>
      <c r="O31" s="88">
        <v>0</v>
      </c>
      <c r="P31" s="88">
        <v>0</v>
      </c>
      <c r="Q31" s="88">
        <v>-45</v>
      </c>
      <c r="R31" s="88">
        <v>0</v>
      </c>
      <c r="S31" s="116">
        <v>0</v>
      </c>
      <c r="U31" s="115">
        <v>-45</v>
      </c>
      <c r="V31" s="116">
        <v>30.32</v>
      </c>
      <c r="W31">
        <v>20.21</v>
      </c>
      <c r="X31">
        <v>0</v>
      </c>
      <c r="Y31">
        <v>10.11</v>
      </c>
      <c r="Z31">
        <v>-45</v>
      </c>
      <c r="AA31">
        <v>0</v>
      </c>
    </row>
    <row r="32" spans="7:27">
      <c r="G32" t="s">
        <v>74</v>
      </c>
      <c r="H32" s="115">
        <v>56.78</v>
      </c>
      <c r="I32" s="88">
        <v>0</v>
      </c>
      <c r="J32" s="88">
        <v>0</v>
      </c>
      <c r="K32" s="88">
        <v>9.6300000000000008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66.41</v>
      </c>
      <c r="W32">
        <v>56.78</v>
      </c>
      <c r="X32">
        <v>0</v>
      </c>
      <c r="Y32">
        <v>0</v>
      </c>
      <c r="Z32">
        <v>9.6300000000000008</v>
      </c>
      <c r="AA32">
        <v>0</v>
      </c>
    </row>
    <row r="33" spans="7:27">
      <c r="G33" t="s">
        <v>75</v>
      </c>
      <c r="H33" s="115">
        <v>49.08</v>
      </c>
      <c r="I33" s="88">
        <v>38.5</v>
      </c>
      <c r="J33" s="88">
        <v>0</v>
      </c>
      <c r="K33" s="88">
        <v>19.25</v>
      </c>
      <c r="L33" s="88">
        <v>5.78</v>
      </c>
      <c r="M33" s="116">
        <v>0</v>
      </c>
      <c r="N33" s="115">
        <v>0</v>
      </c>
      <c r="O33" s="88">
        <v>0</v>
      </c>
      <c r="P33" s="88">
        <v>-120</v>
      </c>
      <c r="Q33" s="88">
        <v>0</v>
      </c>
      <c r="R33" s="88">
        <v>0</v>
      </c>
      <c r="S33" s="116">
        <v>0</v>
      </c>
      <c r="U33" s="115">
        <v>-120</v>
      </c>
      <c r="V33" s="116">
        <v>112.61</v>
      </c>
      <c r="W33">
        <v>49.08</v>
      </c>
      <c r="X33">
        <v>38.5</v>
      </c>
      <c r="Y33">
        <v>5.78</v>
      </c>
      <c r="Z33">
        <v>19.25</v>
      </c>
      <c r="AA33">
        <v>-120</v>
      </c>
    </row>
    <row r="34" spans="7:27">
      <c r="G34" t="s">
        <v>76</v>
      </c>
      <c r="H34" s="115">
        <v>43.31</v>
      </c>
      <c r="I34" s="88">
        <v>0</v>
      </c>
      <c r="J34" s="88">
        <v>0</v>
      </c>
      <c r="K34" s="88">
        <v>28.88</v>
      </c>
      <c r="L34" s="88">
        <v>4.8099999999999996</v>
      </c>
      <c r="M34" s="116">
        <v>0</v>
      </c>
      <c r="N34" s="115">
        <v>0</v>
      </c>
      <c r="O34" s="88">
        <v>-5</v>
      </c>
      <c r="P34" s="88">
        <v>0</v>
      </c>
      <c r="Q34" s="88">
        <v>0</v>
      </c>
      <c r="R34" s="88">
        <v>0</v>
      </c>
      <c r="S34" s="116">
        <v>0</v>
      </c>
      <c r="U34" s="115">
        <v>-5</v>
      </c>
      <c r="V34" s="116">
        <v>77</v>
      </c>
      <c r="W34">
        <v>43.31</v>
      </c>
      <c r="X34">
        <v>-5</v>
      </c>
      <c r="Y34">
        <v>4.8099999999999996</v>
      </c>
      <c r="Z34">
        <v>28.88</v>
      </c>
      <c r="AA34">
        <v>0</v>
      </c>
    </row>
    <row r="35" spans="7:27">
      <c r="G35" t="s">
        <v>77</v>
      </c>
      <c r="H35" s="115">
        <v>43.31</v>
      </c>
      <c r="I35" s="88">
        <v>0</v>
      </c>
      <c r="J35" s="88">
        <v>0</v>
      </c>
      <c r="K35" s="88">
        <v>0</v>
      </c>
      <c r="L35" s="88">
        <v>7.7</v>
      </c>
      <c r="M35" s="116">
        <v>0</v>
      </c>
      <c r="N35" s="115">
        <v>0</v>
      </c>
      <c r="O35" s="88">
        <v>-10</v>
      </c>
      <c r="P35" s="88">
        <v>-10</v>
      </c>
      <c r="Q35" s="88">
        <v>0</v>
      </c>
      <c r="R35" s="88">
        <v>0</v>
      </c>
      <c r="S35" s="116">
        <v>0</v>
      </c>
      <c r="U35" s="115">
        <v>-20</v>
      </c>
      <c r="V35" s="116">
        <v>51.01</v>
      </c>
      <c r="W35">
        <v>43.31</v>
      </c>
      <c r="X35">
        <v>-10</v>
      </c>
      <c r="Y35">
        <v>7.7</v>
      </c>
      <c r="Z35">
        <v>0</v>
      </c>
      <c r="AA35">
        <v>-10</v>
      </c>
    </row>
    <row r="36" spans="7:27">
      <c r="G36" t="s">
        <v>78</v>
      </c>
      <c r="H36" s="115">
        <v>8.66</v>
      </c>
      <c r="I36" s="88">
        <v>0</v>
      </c>
      <c r="J36" s="88">
        <v>0</v>
      </c>
      <c r="K36" s="88">
        <v>0</v>
      </c>
      <c r="L36" s="88">
        <v>7.7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16.36</v>
      </c>
      <c r="W36">
        <v>8.66</v>
      </c>
      <c r="X36">
        <v>0</v>
      </c>
      <c r="Y36">
        <v>7.7</v>
      </c>
      <c r="Z36">
        <v>0</v>
      </c>
      <c r="AA36">
        <v>-20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19.25</v>
      </c>
      <c r="L37" s="88">
        <v>16.36</v>
      </c>
      <c r="M37" s="116">
        <v>0</v>
      </c>
      <c r="N37" s="115">
        <v>0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>
        <v>-45</v>
      </c>
      <c r="V37" s="116">
        <v>35.61</v>
      </c>
      <c r="W37">
        <v>0</v>
      </c>
      <c r="X37">
        <v>0</v>
      </c>
      <c r="Y37">
        <v>16.36</v>
      </c>
      <c r="Z37">
        <v>19.25</v>
      </c>
      <c r="AA37">
        <v>-45</v>
      </c>
    </row>
    <row r="38" spans="7:27">
      <c r="G38" t="s">
        <v>80</v>
      </c>
      <c r="H38" s="115">
        <v>60.64</v>
      </c>
      <c r="I38" s="88">
        <v>0</v>
      </c>
      <c r="J38" s="88">
        <v>0</v>
      </c>
      <c r="K38" s="88">
        <v>9.6300000000000008</v>
      </c>
      <c r="L38" s="88">
        <v>8.66</v>
      </c>
      <c r="M38" s="116">
        <v>0</v>
      </c>
      <c r="N38" s="115">
        <v>0</v>
      </c>
      <c r="O38" s="88">
        <v>0</v>
      </c>
      <c r="P38" s="88">
        <v>-40</v>
      </c>
      <c r="Q38" s="88">
        <v>0</v>
      </c>
      <c r="R38" s="88">
        <v>0</v>
      </c>
      <c r="S38" s="116">
        <v>0</v>
      </c>
      <c r="U38" s="115">
        <v>-40</v>
      </c>
      <c r="V38" s="116">
        <v>78.92</v>
      </c>
      <c r="W38">
        <v>60.64</v>
      </c>
      <c r="X38">
        <v>0</v>
      </c>
      <c r="Y38">
        <v>8.66</v>
      </c>
      <c r="Z38">
        <v>9.6300000000000008</v>
      </c>
      <c r="AA38">
        <v>-40</v>
      </c>
    </row>
    <row r="39" spans="7:27">
      <c r="G39" t="s">
        <v>81</v>
      </c>
      <c r="H39" s="115">
        <v>97.21</v>
      </c>
      <c r="I39" s="88">
        <v>0</v>
      </c>
      <c r="J39" s="88">
        <v>0</v>
      </c>
      <c r="K39" s="88">
        <v>0</v>
      </c>
      <c r="L39" s="88">
        <v>11.55</v>
      </c>
      <c r="M39" s="116">
        <v>0</v>
      </c>
      <c r="N39" s="115">
        <v>0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>
        <v>-25</v>
      </c>
      <c r="V39" s="116">
        <v>108.76</v>
      </c>
      <c r="W39">
        <v>97.21</v>
      </c>
      <c r="X39">
        <v>0</v>
      </c>
      <c r="Y39">
        <v>11.55</v>
      </c>
      <c r="Z39">
        <v>0</v>
      </c>
      <c r="AA39">
        <v>-25</v>
      </c>
    </row>
    <row r="40" spans="7:27">
      <c r="G40" t="s">
        <v>82</v>
      </c>
      <c r="H40" s="115">
        <v>102.99</v>
      </c>
      <c r="I40" s="88">
        <v>0</v>
      </c>
      <c r="J40" s="88">
        <v>0</v>
      </c>
      <c r="K40" s="88">
        <v>0</v>
      </c>
      <c r="L40" s="88">
        <v>11.55</v>
      </c>
      <c r="M40" s="116">
        <v>0</v>
      </c>
      <c r="N40" s="115">
        <v>0</v>
      </c>
      <c r="O40" s="88">
        <v>0</v>
      </c>
      <c r="P40" s="88">
        <v>-40</v>
      </c>
      <c r="Q40" s="88">
        <v>0</v>
      </c>
      <c r="R40" s="88">
        <v>0</v>
      </c>
      <c r="S40" s="116">
        <v>0</v>
      </c>
      <c r="U40" s="115">
        <v>-40</v>
      </c>
      <c r="V40" s="116">
        <v>114.54</v>
      </c>
      <c r="W40">
        <v>102.99</v>
      </c>
      <c r="X40">
        <v>0</v>
      </c>
      <c r="Y40">
        <v>11.55</v>
      </c>
      <c r="Z40">
        <v>0</v>
      </c>
      <c r="AA40">
        <v>-40</v>
      </c>
    </row>
    <row r="41" spans="7:27">
      <c r="G41" t="s">
        <v>83</v>
      </c>
      <c r="H41" s="115">
        <v>99.14</v>
      </c>
      <c r="I41" s="88">
        <v>0</v>
      </c>
      <c r="J41" s="88">
        <v>19.25</v>
      </c>
      <c r="K41" s="88">
        <v>0</v>
      </c>
      <c r="L41" s="88">
        <v>11.55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129.94</v>
      </c>
      <c r="W41">
        <v>99.14</v>
      </c>
      <c r="X41">
        <v>0</v>
      </c>
      <c r="Y41">
        <v>11.55</v>
      </c>
      <c r="Z41">
        <v>0</v>
      </c>
      <c r="AA41">
        <v>19.25</v>
      </c>
    </row>
    <row r="42" spans="7:27">
      <c r="G42" t="s">
        <v>84</v>
      </c>
      <c r="H42" s="115">
        <v>101.06</v>
      </c>
      <c r="I42" s="88">
        <v>33.69</v>
      </c>
      <c r="J42" s="88">
        <v>19.25</v>
      </c>
      <c r="K42" s="88">
        <v>9.6300000000000008</v>
      </c>
      <c r="L42" s="88">
        <v>12.51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176.14</v>
      </c>
      <c r="W42">
        <v>101.06</v>
      </c>
      <c r="X42">
        <v>33.69</v>
      </c>
      <c r="Y42">
        <v>12.51</v>
      </c>
      <c r="Z42">
        <v>9.6300000000000008</v>
      </c>
      <c r="AA42">
        <v>19.25</v>
      </c>
    </row>
    <row r="43" spans="7:27">
      <c r="G43" t="s">
        <v>85</v>
      </c>
      <c r="H43" s="115">
        <v>30.8</v>
      </c>
      <c r="I43" s="88">
        <v>28.88</v>
      </c>
      <c r="J43" s="88">
        <v>48.12</v>
      </c>
      <c r="K43" s="88">
        <v>0</v>
      </c>
      <c r="L43" s="88">
        <v>24.74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132.54</v>
      </c>
      <c r="W43">
        <v>30.8</v>
      </c>
      <c r="X43">
        <v>28.88</v>
      </c>
      <c r="Y43">
        <v>24.74</v>
      </c>
      <c r="Z43">
        <v>0</v>
      </c>
      <c r="AA43">
        <v>48.12</v>
      </c>
    </row>
    <row r="44" spans="7:27">
      <c r="G44" t="s">
        <v>86</v>
      </c>
      <c r="H44" s="115">
        <v>79.89</v>
      </c>
      <c r="I44" s="88">
        <v>28.88</v>
      </c>
      <c r="J44" s="88">
        <v>0</v>
      </c>
      <c r="K44" s="88">
        <v>0</v>
      </c>
      <c r="L44" s="88">
        <v>16.36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125.12</v>
      </c>
      <c r="W44">
        <v>79.89</v>
      </c>
      <c r="X44">
        <v>28.88</v>
      </c>
      <c r="Y44">
        <v>16.36</v>
      </c>
      <c r="Z44">
        <v>0</v>
      </c>
      <c r="AA44">
        <v>0</v>
      </c>
    </row>
    <row r="45" spans="7:27">
      <c r="G45" t="s">
        <v>87</v>
      </c>
      <c r="H45" s="115">
        <v>1.93</v>
      </c>
      <c r="I45" s="88">
        <v>19.25</v>
      </c>
      <c r="J45" s="88">
        <v>38.49</v>
      </c>
      <c r="K45" s="88">
        <v>9.6300000000000008</v>
      </c>
      <c r="L45" s="88">
        <v>19.25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88.55</v>
      </c>
      <c r="W45">
        <v>1.93</v>
      </c>
      <c r="X45">
        <v>19.25</v>
      </c>
      <c r="Y45">
        <v>19.25</v>
      </c>
      <c r="Z45">
        <v>9.6300000000000008</v>
      </c>
      <c r="AA45">
        <v>38.49</v>
      </c>
    </row>
    <row r="46" spans="7:27">
      <c r="G46" t="s">
        <v>88</v>
      </c>
      <c r="H46" s="115">
        <v>34.65</v>
      </c>
      <c r="I46" s="88">
        <v>9.6300000000000008</v>
      </c>
      <c r="J46" s="88">
        <v>43.31</v>
      </c>
      <c r="K46" s="88">
        <v>0</v>
      </c>
      <c r="L46" s="88">
        <v>19.25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106.84</v>
      </c>
      <c r="W46">
        <v>34.65</v>
      </c>
      <c r="X46">
        <v>9.6300000000000008</v>
      </c>
      <c r="Y46">
        <v>19.25</v>
      </c>
      <c r="Z46">
        <v>0</v>
      </c>
      <c r="AA46">
        <v>43.31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19.64</v>
      </c>
      <c r="M47" s="116">
        <v>0</v>
      </c>
      <c r="N47" s="115">
        <v>0</v>
      </c>
      <c r="O47" s="88">
        <v>-25</v>
      </c>
      <c r="P47" s="88">
        <v>-60</v>
      </c>
      <c r="Q47" s="88">
        <v>0</v>
      </c>
      <c r="R47" s="88">
        <v>0</v>
      </c>
      <c r="S47" s="116">
        <v>0</v>
      </c>
      <c r="U47" s="115">
        <v>-85</v>
      </c>
      <c r="V47" s="116">
        <v>19.64</v>
      </c>
      <c r="W47">
        <v>0</v>
      </c>
      <c r="X47">
        <v>-25</v>
      </c>
      <c r="Y47">
        <v>19.64</v>
      </c>
      <c r="Z47">
        <v>0</v>
      </c>
      <c r="AA47">
        <v>-60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19.64</v>
      </c>
      <c r="M48" s="116">
        <v>0</v>
      </c>
      <c r="N48" s="115">
        <v>-30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>
        <v>-50</v>
      </c>
      <c r="V48" s="116">
        <v>19.64</v>
      </c>
      <c r="W48">
        <v>-30</v>
      </c>
      <c r="X48">
        <v>0</v>
      </c>
      <c r="Y48">
        <v>19.64</v>
      </c>
      <c r="Z48">
        <v>0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19.25</v>
      </c>
      <c r="K49" s="88">
        <v>9.6300000000000008</v>
      </c>
      <c r="L49" s="88">
        <v>25.02</v>
      </c>
      <c r="M49" s="116">
        <v>0</v>
      </c>
      <c r="N49" s="115">
        <v>-38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-38</v>
      </c>
      <c r="V49" s="116">
        <v>53.9</v>
      </c>
      <c r="W49">
        <v>-38</v>
      </c>
      <c r="X49">
        <v>0</v>
      </c>
      <c r="Y49">
        <v>25.02</v>
      </c>
      <c r="Z49">
        <v>9.6300000000000008</v>
      </c>
      <c r="AA49">
        <v>19.25</v>
      </c>
    </row>
    <row r="50" spans="7:27">
      <c r="G50" t="s">
        <v>92</v>
      </c>
      <c r="H50" s="115">
        <v>0</v>
      </c>
      <c r="I50" s="88">
        <v>0</v>
      </c>
      <c r="J50" s="88">
        <v>19.239999999999998</v>
      </c>
      <c r="K50" s="88">
        <v>9.6300000000000008</v>
      </c>
      <c r="L50" s="88">
        <v>18.29</v>
      </c>
      <c r="M50" s="116">
        <v>0</v>
      </c>
      <c r="N50" s="115">
        <v>-7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-7</v>
      </c>
      <c r="V50" s="116">
        <v>47.16</v>
      </c>
      <c r="W50">
        <v>-7</v>
      </c>
      <c r="X50">
        <v>0</v>
      </c>
      <c r="Y50">
        <v>18.29</v>
      </c>
      <c r="Z50">
        <v>9.6300000000000008</v>
      </c>
      <c r="AA50">
        <v>19.239999999999998</v>
      </c>
    </row>
    <row r="51" spans="7:27">
      <c r="G51" t="s">
        <v>93</v>
      </c>
      <c r="H51" s="115">
        <v>0</v>
      </c>
      <c r="I51" s="88">
        <v>14.44</v>
      </c>
      <c r="J51" s="88">
        <v>52.55</v>
      </c>
      <c r="K51" s="88">
        <v>0</v>
      </c>
      <c r="L51" s="88">
        <v>19.920000000000002</v>
      </c>
      <c r="M51" s="116">
        <v>0</v>
      </c>
      <c r="N51" s="115">
        <v>-15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-15</v>
      </c>
      <c r="V51" s="116">
        <v>86.91</v>
      </c>
      <c r="W51">
        <v>-15</v>
      </c>
      <c r="X51">
        <v>14.44</v>
      </c>
      <c r="Y51">
        <v>19.920000000000002</v>
      </c>
      <c r="Z51">
        <v>0</v>
      </c>
      <c r="AA51">
        <v>52.55</v>
      </c>
    </row>
    <row r="52" spans="7:27">
      <c r="G52" t="s">
        <v>94</v>
      </c>
      <c r="H52" s="115">
        <v>15.4</v>
      </c>
      <c r="I52" s="88">
        <v>38.5</v>
      </c>
      <c r="J52" s="88">
        <v>0</v>
      </c>
      <c r="K52" s="88">
        <v>0</v>
      </c>
      <c r="L52" s="88">
        <v>19.920000000000002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73.819999999999993</v>
      </c>
      <c r="W52">
        <v>15.4</v>
      </c>
      <c r="X52">
        <v>38.5</v>
      </c>
      <c r="Y52">
        <v>19.920000000000002</v>
      </c>
      <c r="Z52">
        <v>0</v>
      </c>
      <c r="AA52">
        <v>0</v>
      </c>
    </row>
    <row r="53" spans="7:27">
      <c r="G53" t="s">
        <v>95</v>
      </c>
      <c r="H53" s="115">
        <v>17.329999999999998</v>
      </c>
      <c r="I53" s="88">
        <v>0</v>
      </c>
      <c r="J53" s="88">
        <v>0</v>
      </c>
      <c r="K53" s="88">
        <v>9.6300000000000008</v>
      </c>
      <c r="L53" s="88">
        <v>19.91</v>
      </c>
      <c r="M53" s="116">
        <v>0</v>
      </c>
      <c r="N53" s="115">
        <v>0</v>
      </c>
      <c r="O53" s="88">
        <v>0</v>
      </c>
      <c r="P53" s="88">
        <v>-10</v>
      </c>
      <c r="Q53" s="88">
        <v>0</v>
      </c>
      <c r="R53" s="88">
        <v>0</v>
      </c>
      <c r="S53" s="116">
        <v>0</v>
      </c>
      <c r="U53" s="115">
        <v>-10</v>
      </c>
      <c r="V53" s="116">
        <v>46.87</v>
      </c>
      <c r="W53">
        <v>17.329999999999998</v>
      </c>
      <c r="X53">
        <v>0</v>
      </c>
      <c r="Y53">
        <v>19.91</v>
      </c>
      <c r="Z53">
        <v>9.6300000000000008</v>
      </c>
      <c r="AA53">
        <v>-10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9.6300000000000008</v>
      </c>
      <c r="L54" s="88">
        <v>19.920000000000002</v>
      </c>
      <c r="M54" s="116">
        <v>0</v>
      </c>
      <c r="N54" s="115">
        <v>-22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-42</v>
      </c>
      <c r="V54" s="116">
        <v>29.55</v>
      </c>
      <c r="W54">
        <v>-22</v>
      </c>
      <c r="X54">
        <v>0</v>
      </c>
      <c r="Y54">
        <v>19.920000000000002</v>
      </c>
      <c r="Z54">
        <v>9.6300000000000008</v>
      </c>
      <c r="AA54">
        <v>-20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19.25</v>
      </c>
      <c r="L55" s="88">
        <v>24.54</v>
      </c>
      <c r="M55" s="116">
        <v>0</v>
      </c>
      <c r="N55" s="115">
        <v>-71</v>
      </c>
      <c r="O55" s="88">
        <v>-60</v>
      </c>
      <c r="P55" s="88">
        <v>-150</v>
      </c>
      <c r="Q55" s="88">
        <v>0</v>
      </c>
      <c r="R55" s="88">
        <v>0</v>
      </c>
      <c r="S55" s="116">
        <v>0</v>
      </c>
      <c r="U55" s="115">
        <v>-281</v>
      </c>
      <c r="V55" s="116">
        <v>43.79</v>
      </c>
      <c r="W55">
        <v>-71</v>
      </c>
      <c r="X55">
        <v>-60</v>
      </c>
      <c r="Y55">
        <v>24.54</v>
      </c>
      <c r="Z55">
        <v>19.25</v>
      </c>
      <c r="AA55">
        <v>-150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18.760000000000002</v>
      </c>
      <c r="M56" s="116">
        <v>0</v>
      </c>
      <c r="N56" s="115">
        <v>-102</v>
      </c>
      <c r="O56" s="88">
        <v>-45</v>
      </c>
      <c r="P56" s="88">
        <v>-155</v>
      </c>
      <c r="Q56" s="88">
        <v>0</v>
      </c>
      <c r="R56" s="88">
        <v>0</v>
      </c>
      <c r="S56" s="116">
        <v>0</v>
      </c>
      <c r="U56" s="115">
        <v>-302</v>
      </c>
      <c r="V56" s="116">
        <v>28.39</v>
      </c>
      <c r="W56">
        <v>-102</v>
      </c>
      <c r="X56">
        <v>-45</v>
      </c>
      <c r="Y56">
        <v>18.760000000000002</v>
      </c>
      <c r="Z56">
        <v>9.6300000000000008</v>
      </c>
      <c r="AA56">
        <v>-155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19.25</v>
      </c>
      <c r="L57" s="88">
        <v>20.5</v>
      </c>
      <c r="M57" s="116">
        <v>0</v>
      </c>
      <c r="N57" s="115">
        <v>-29</v>
      </c>
      <c r="O57" s="88">
        <v>0</v>
      </c>
      <c r="P57" s="88">
        <v>-90</v>
      </c>
      <c r="Q57" s="88">
        <v>0</v>
      </c>
      <c r="R57" s="88">
        <v>0</v>
      </c>
      <c r="S57" s="116">
        <v>0</v>
      </c>
      <c r="U57" s="115">
        <v>-119</v>
      </c>
      <c r="V57" s="116">
        <v>39.75</v>
      </c>
      <c r="W57">
        <v>-29</v>
      </c>
      <c r="X57">
        <v>0</v>
      </c>
      <c r="Y57">
        <v>20.5</v>
      </c>
      <c r="Z57">
        <v>19.25</v>
      </c>
      <c r="AA57">
        <v>-90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19.25</v>
      </c>
      <c r="L58" s="88">
        <v>20.41</v>
      </c>
      <c r="M58" s="116">
        <v>0</v>
      </c>
      <c r="N58" s="115">
        <v>-32</v>
      </c>
      <c r="O58" s="88">
        <v>0</v>
      </c>
      <c r="P58" s="88">
        <v>-35</v>
      </c>
      <c r="Q58" s="88">
        <v>0</v>
      </c>
      <c r="R58" s="88">
        <v>0</v>
      </c>
      <c r="S58" s="116">
        <v>0</v>
      </c>
      <c r="U58" s="115">
        <v>-67</v>
      </c>
      <c r="V58" s="116">
        <v>39.659999999999997</v>
      </c>
      <c r="W58">
        <v>-32</v>
      </c>
      <c r="X58">
        <v>0</v>
      </c>
      <c r="Y58">
        <v>20.41</v>
      </c>
      <c r="Z58">
        <v>19.25</v>
      </c>
      <c r="AA58">
        <v>-35</v>
      </c>
    </row>
    <row r="59" spans="7:27">
      <c r="G59" t="s">
        <v>101</v>
      </c>
      <c r="H59" s="115">
        <v>0</v>
      </c>
      <c r="I59" s="88">
        <v>19.25</v>
      </c>
      <c r="J59" s="88">
        <v>0</v>
      </c>
      <c r="K59" s="88">
        <v>19.25</v>
      </c>
      <c r="L59" s="88">
        <v>20.21</v>
      </c>
      <c r="M59" s="116">
        <v>0</v>
      </c>
      <c r="N59" s="115">
        <v>-49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-49</v>
      </c>
      <c r="V59" s="116">
        <v>58.71</v>
      </c>
      <c r="W59">
        <v>-49</v>
      </c>
      <c r="X59">
        <v>19.25</v>
      </c>
      <c r="Y59">
        <v>20.21</v>
      </c>
      <c r="Z59">
        <v>19.25</v>
      </c>
      <c r="AA59">
        <v>0</v>
      </c>
    </row>
    <row r="60" spans="7:27">
      <c r="G60" t="s">
        <v>102</v>
      </c>
      <c r="H60" s="115">
        <v>0</v>
      </c>
      <c r="I60" s="88">
        <v>24.07</v>
      </c>
      <c r="J60" s="88">
        <v>0</v>
      </c>
      <c r="K60" s="88">
        <v>19.25</v>
      </c>
      <c r="L60" s="88">
        <v>20.21</v>
      </c>
      <c r="M60" s="116">
        <v>0</v>
      </c>
      <c r="N60" s="115">
        <v>-65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-65</v>
      </c>
      <c r="V60" s="116">
        <v>63.52</v>
      </c>
      <c r="W60">
        <v>-65</v>
      </c>
      <c r="X60">
        <v>24.07</v>
      </c>
      <c r="Y60">
        <v>20.21</v>
      </c>
      <c r="Z60">
        <v>19.25</v>
      </c>
      <c r="AA60">
        <v>0</v>
      </c>
    </row>
    <row r="61" spans="7:27">
      <c r="G61" t="s">
        <v>103</v>
      </c>
      <c r="H61" s="115">
        <v>0</v>
      </c>
      <c r="I61" s="88">
        <v>28.88</v>
      </c>
      <c r="J61" s="88">
        <v>67.36</v>
      </c>
      <c r="K61" s="88">
        <v>9.6300000000000008</v>
      </c>
      <c r="L61" s="88">
        <v>23.49</v>
      </c>
      <c r="M61" s="116">
        <v>0</v>
      </c>
      <c r="N61" s="115">
        <v>-14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-14</v>
      </c>
      <c r="V61" s="116">
        <v>129.36000000000001</v>
      </c>
      <c r="W61">
        <v>-14</v>
      </c>
      <c r="X61">
        <v>28.88</v>
      </c>
      <c r="Y61">
        <v>23.49</v>
      </c>
      <c r="Z61">
        <v>9.6300000000000008</v>
      </c>
      <c r="AA61">
        <v>67.36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19.25</v>
      </c>
      <c r="L62" s="88">
        <v>18.77</v>
      </c>
      <c r="M62" s="116">
        <v>0</v>
      </c>
      <c r="N62" s="115">
        <v>-47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-47</v>
      </c>
      <c r="V62" s="116">
        <v>38.020000000000003</v>
      </c>
      <c r="W62">
        <v>-47</v>
      </c>
      <c r="X62">
        <v>0</v>
      </c>
      <c r="Y62">
        <v>18.77</v>
      </c>
      <c r="Z62">
        <v>19.25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19.25</v>
      </c>
      <c r="L63" s="88">
        <v>20.309999999999999</v>
      </c>
      <c r="M63" s="116">
        <v>0</v>
      </c>
      <c r="N63" s="115">
        <v>-101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-126</v>
      </c>
      <c r="V63" s="116">
        <v>39.56</v>
      </c>
      <c r="W63">
        <v>-101</v>
      </c>
      <c r="X63">
        <v>-25</v>
      </c>
      <c r="Y63">
        <v>20.309999999999999</v>
      </c>
      <c r="Z63">
        <v>19.25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18.760000000000002</v>
      </c>
      <c r="M64" s="116">
        <v>0</v>
      </c>
      <c r="N64" s="115">
        <v>-45</v>
      </c>
      <c r="O64" s="88">
        <v>-55</v>
      </c>
      <c r="P64" s="88">
        <v>0</v>
      </c>
      <c r="Q64" s="88">
        <v>0</v>
      </c>
      <c r="R64" s="88">
        <v>0</v>
      </c>
      <c r="S64" s="116">
        <v>0</v>
      </c>
      <c r="U64" s="115">
        <v>-100</v>
      </c>
      <c r="V64" s="116">
        <v>28.39</v>
      </c>
      <c r="W64">
        <v>-45</v>
      </c>
      <c r="X64">
        <v>-55</v>
      </c>
      <c r="Y64">
        <v>18.760000000000002</v>
      </c>
      <c r="Z64">
        <v>9.6300000000000008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9.6300000000000008</v>
      </c>
      <c r="L65" s="88">
        <v>20.69</v>
      </c>
      <c r="M65" s="116">
        <v>0</v>
      </c>
      <c r="N65" s="115">
        <v>-25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-125</v>
      </c>
      <c r="V65" s="116">
        <v>30.32</v>
      </c>
      <c r="W65">
        <v>-25</v>
      </c>
      <c r="X65">
        <v>0</v>
      </c>
      <c r="Y65">
        <v>20.69</v>
      </c>
      <c r="Z65">
        <v>9.6300000000000008</v>
      </c>
      <c r="AA65">
        <v>-100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9.6300000000000008</v>
      </c>
      <c r="L66" s="88">
        <v>20.5</v>
      </c>
      <c r="M66" s="116">
        <v>0</v>
      </c>
      <c r="N66" s="115">
        <v>-38</v>
      </c>
      <c r="O66" s="88">
        <v>0</v>
      </c>
      <c r="P66" s="88">
        <v>-90</v>
      </c>
      <c r="Q66" s="88">
        <v>0</v>
      </c>
      <c r="R66" s="88">
        <v>0</v>
      </c>
      <c r="S66" s="116">
        <v>0</v>
      </c>
      <c r="U66" s="115">
        <v>-128</v>
      </c>
      <c r="V66" s="116">
        <v>30.13</v>
      </c>
      <c r="W66">
        <v>-38</v>
      </c>
      <c r="X66">
        <v>0</v>
      </c>
      <c r="Y66">
        <v>20.5</v>
      </c>
      <c r="Z66">
        <v>9.6300000000000008</v>
      </c>
      <c r="AA66">
        <v>-90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19.25</v>
      </c>
      <c r="L67" s="88">
        <v>23.29</v>
      </c>
      <c r="M67" s="116">
        <v>0</v>
      </c>
      <c r="N67" s="115">
        <v>-83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>
        <v>-133</v>
      </c>
      <c r="V67" s="116">
        <v>42.54</v>
      </c>
      <c r="W67">
        <v>-83</v>
      </c>
      <c r="X67">
        <v>0</v>
      </c>
      <c r="Y67">
        <v>23.29</v>
      </c>
      <c r="Z67">
        <v>19.25</v>
      </c>
      <c r="AA67">
        <v>-50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17.989999999999998</v>
      </c>
      <c r="M68" s="116">
        <v>0</v>
      </c>
      <c r="N68" s="115">
        <v>-114</v>
      </c>
      <c r="O68" s="88">
        <v>0</v>
      </c>
      <c r="P68" s="88">
        <v>-65</v>
      </c>
      <c r="Q68" s="88">
        <v>0</v>
      </c>
      <c r="R68" s="88">
        <v>0</v>
      </c>
      <c r="S68" s="116">
        <v>0</v>
      </c>
      <c r="U68" s="115">
        <v>-179</v>
      </c>
      <c r="V68" s="116">
        <v>27.62</v>
      </c>
      <c r="W68">
        <v>-114</v>
      </c>
      <c r="X68">
        <v>0</v>
      </c>
      <c r="Y68">
        <v>17.989999999999998</v>
      </c>
      <c r="Z68">
        <v>9.6300000000000008</v>
      </c>
      <c r="AA68">
        <v>-65</v>
      </c>
    </row>
    <row r="69" spans="7:27">
      <c r="G69" t="s">
        <v>111</v>
      </c>
      <c r="H69" s="115">
        <v>0</v>
      </c>
      <c r="I69" s="88">
        <v>9.6300000000000008</v>
      </c>
      <c r="J69" s="88">
        <v>0</v>
      </c>
      <c r="K69" s="88">
        <v>0</v>
      </c>
      <c r="L69" s="88">
        <v>15.87</v>
      </c>
      <c r="M69" s="116">
        <v>0</v>
      </c>
      <c r="N69" s="115">
        <v>-140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-140</v>
      </c>
      <c r="V69" s="116">
        <v>25.5</v>
      </c>
      <c r="W69">
        <v>-140</v>
      </c>
      <c r="X69">
        <v>9.6300000000000008</v>
      </c>
      <c r="Y69">
        <v>15.87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9.6199999999999992</v>
      </c>
      <c r="J70" s="88">
        <v>0</v>
      </c>
      <c r="K70" s="88">
        <v>9.6300000000000008</v>
      </c>
      <c r="L70" s="88">
        <v>8.15</v>
      </c>
      <c r="M70" s="116">
        <v>0</v>
      </c>
      <c r="N70" s="115">
        <v>-129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-129</v>
      </c>
      <c r="V70" s="116">
        <v>27.4</v>
      </c>
      <c r="W70">
        <v>-129</v>
      </c>
      <c r="X70">
        <v>9.6199999999999992</v>
      </c>
      <c r="Y70">
        <v>8.15</v>
      </c>
      <c r="Z70">
        <v>9.6300000000000008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19.25</v>
      </c>
      <c r="L71" s="88">
        <v>14.05</v>
      </c>
      <c r="M71" s="116">
        <v>0</v>
      </c>
      <c r="N71" s="115">
        <v>-110</v>
      </c>
      <c r="O71" s="88">
        <v>-10</v>
      </c>
      <c r="P71" s="88">
        <v>0</v>
      </c>
      <c r="Q71" s="88">
        <v>0</v>
      </c>
      <c r="R71" s="88">
        <v>0</v>
      </c>
      <c r="S71" s="116">
        <v>0</v>
      </c>
      <c r="U71" s="115">
        <v>-120</v>
      </c>
      <c r="V71" s="116">
        <v>33.299999999999997</v>
      </c>
      <c r="W71">
        <v>-110</v>
      </c>
      <c r="X71">
        <v>-10</v>
      </c>
      <c r="Y71">
        <v>14.05</v>
      </c>
      <c r="Z71">
        <v>19.25</v>
      </c>
      <c r="AA71">
        <v>0</v>
      </c>
    </row>
    <row r="72" spans="7:27">
      <c r="G72" t="s">
        <v>114</v>
      </c>
      <c r="H72" s="115">
        <v>0</v>
      </c>
      <c r="I72" s="88">
        <v>28.87</v>
      </c>
      <c r="J72" s="88">
        <v>0</v>
      </c>
      <c r="K72" s="88">
        <v>19.25</v>
      </c>
      <c r="L72" s="88">
        <v>10.84</v>
      </c>
      <c r="M72" s="116">
        <v>0</v>
      </c>
      <c r="N72" s="115">
        <v>-98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-98</v>
      </c>
      <c r="V72" s="116">
        <v>58.96</v>
      </c>
      <c r="W72">
        <v>-98</v>
      </c>
      <c r="X72">
        <v>28.87</v>
      </c>
      <c r="Y72">
        <v>10.84</v>
      </c>
      <c r="Z72">
        <v>19.25</v>
      </c>
      <c r="AA72">
        <v>0</v>
      </c>
    </row>
    <row r="73" spans="7:27">
      <c r="G73" t="s">
        <v>115</v>
      </c>
      <c r="H73" s="115">
        <v>0</v>
      </c>
      <c r="I73" s="88">
        <v>28.88</v>
      </c>
      <c r="J73" s="88">
        <v>0</v>
      </c>
      <c r="K73" s="88">
        <v>19.25</v>
      </c>
      <c r="L73" s="88">
        <v>20.02</v>
      </c>
      <c r="M73" s="116">
        <v>0</v>
      </c>
      <c r="N73" s="115">
        <v>-114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-114</v>
      </c>
      <c r="V73" s="116">
        <v>68.14</v>
      </c>
      <c r="W73">
        <v>-114</v>
      </c>
      <c r="X73">
        <v>28.88</v>
      </c>
      <c r="Y73">
        <v>20.02</v>
      </c>
      <c r="Z73">
        <v>19.25</v>
      </c>
      <c r="AA73">
        <v>0</v>
      </c>
    </row>
    <row r="74" spans="7:27">
      <c r="G74" t="s">
        <v>116</v>
      </c>
      <c r="H74" s="115">
        <v>0</v>
      </c>
      <c r="I74" s="88">
        <v>38.5</v>
      </c>
      <c r="J74" s="88">
        <v>0</v>
      </c>
      <c r="K74" s="88">
        <v>19.25</v>
      </c>
      <c r="L74" s="88">
        <v>0</v>
      </c>
      <c r="M74" s="116">
        <v>0</v>
      </c>
      <c r="N74" s="115">
        <v>-129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-129</v>
      </c>
      <c r="V74" s="116">
        <v>57.75</v>
      </c>
      <c r="W74">
        <v>-129</v>
      </c>
      <c r="X74">
        <v>38.5</v>
      </c>
      <c r="Y74">
        <v>0</v>
      </c>
      <c r="Z74">
        <v>19.25</v>
      </c>
      <c r="AA74">
        <v>0</v>
      </c>
    </row>
    <row r="75" spans="7:27">
      <c r="G75" t="s">
        <v>117</v>
      </c>
      <c r="H75" s="115">
        <v>0</v>
      </c>
      <c r="I75" s="88">
        <v>72.19</v>
      </c>
      <c r="J75" s="88">
        <v>0</v>
      </c>
      <c r="K75" s="88">
        <v>19.25</v>
      </c>
      <c r="L75" s="88">
        <v>0</v>
      </c>
      <c r="M75" s="116">
        <v>0</v>
      </c>
      <c r="N75" s="115">
        <v>-130</v>
      </c>
      <c r="O75" s="88">
        <v>0</v>
      </c>
      <c r="P75" s="88">
        <v>-105</v>
      </c>
      <c r="Q75" s="88">
        <v>0</v>
      </c>
      <c r="R75" s="88">
        <v>0</v>
      </c>
      <c r="S75" s="116">
        <v>0</v>
      </c>
      <c r="U75" s="115">
        <v>-235</v>
      </c>
      <c r="V75" s="116">
        <v>91.44</v>
      </c>
      <c r="W75">
        <v>-130</v>
      </c>
      <c r="X75">
        <v>72.19</v>
      </c>
      <c r="Y75">
        <v>0</v>
      </c>
      <c r="Z75">
        <v>19.25</v>
      </c>
      <c r="AA75">
        <v>-105</v>
      </c>
    </row>
    <row r="76" spans="7:27">
      <c r="G76" t="s">
        <v>118</v>
      </c>
      <c r="H76" s="115">
        <v>0</v>
      </c>
      <c r="I76" s="88">
        <v>62.56</v>
      </c>
      <c r="J76" s="88">
        <v>28.88</v>
      </c>
      <c r="K76" s="88">
        <v>19.25</v>
      </c>
      <c r="L76" s="88">
        <v>0</v>
      </c>
      <c r="M76" s="116">
        <v>0</v>
      </c>
      <c r="N76" s="115">
        <v>-94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-94</v>
      </c>
      <c r="V76" s="116">
        <v>110.69</v>
      </c>
      <c r="W76">
        <v>-94</v>
      </c>
      <c r="X76">
        <v>62.56</v>
      </c>
      <c r="Y76">
        <v>0</v>
      </c>
      <c r="Z76">
        <v>19.25</v>
      </c>
      <c r="AA76">
        <v>28.88</v>
      </c>
    </row>
    <row r="77" spans="7:27">
      <c r="G77" t="s">
        <v>119</v>
      </c>
      <c r="H77" s="115">
        <v>0</v>
      </c>
      <c r="I77" s="88">
        <v>17.809999999999999</v>
      </c>
      <c r="J77" s="88">
        <v>0</v>
      </c>
      <c r="K77" s="88">
        <v>7.91</v>
      </c>
      <c r="L77" s="88">
        <v>0</v>
      </c>
      <c r="M77" s="116">
        <v>0</v>
      </c>
      <c r="N77" s="115">
        <v>-68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-68</v>
      </c>
      <c r="V77" s="116">
        <v>25.72</v>
      </c>
      <c r="W77">
        <v>-68</v>
      </c>
      <c r="X77">
        <v>17.809999999999999</v>
      </c>
      <c r="Y77">
        <v>0</v>
      </c>
      <c r="Z77">
        <v>7.91</v>
      </c>
      <c r="AA77">
        <v>0</v>
      </c>
    </row>
    <row r="78" spans="7:27">
      <c r="G78" t="s">
        <v>120</v>
      </c>
      <c r="H78" s="115">
        <v>0</v>
      </c>
      <c r="I78" s="88">
        <v>3.36</v>
      </c>
      <c r="J78" s="88">
        <v>20.170000000000002</v>
      </c>
      <c r="K78" s="88">
        <v>6.73</v>
      </c>
      <c r="L78" s="88">
        <v>0</v>
      </c>
      <c r="M78" s="116">
        <v>0</v>
      </c>
      <c r="N78" s="115">
        <v>-65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-65</v>
      </c>
      <c r="V78" s="116">
        <v>30.26</v>
      </c>
      <c r="W78">
        <v>-65</v>
      </c>
      <c r="X78">
        <v>3.36</v>
      </c>
      <c r="Y78">
        <v>0</v>
      </c>
      <c r="Z78">
        <v>6.73</v>
      </c>
      <c r="AA78">
        <v>20.170000000000002</v>
      </c>
    </row>
    <row r="79" spans="7:27">
      <c r="G79" t="s">
        <v>121</v>
      </c>
      <c r="H79" s="115">
        <v>0</v>
      </c>
      <c r="I79" s="88">
        <v>7.83</v>
      </c>
      <c r="J79" s="88">
        <v>17.41</v>
      </c>
      <c r="K79" s="88">
        <v>1.74</v>
      </c>
      <c r="L79" s="88">
        <v>0.87</v>
      </c>
      <c r="M79" s="116">
        <v>0</v>
      </c>
      <c r="N79" s="115">
        <v>-40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27.85</v>
      </c>
      <c r="W79">
        <v>-40</v>
      </c>
      <c r="X79">
        <v>7.83</v>
      </c>
      <c r="Y79">
        <v>0.87</v>
      </c>
      <c r="Z79">
        <v>1.74</v>
      </c>
      <c r="AA79">
        <v>17.41</v>
      </c>
    </row>
    <row r="80" spans="7:27">
      <c r="G80" t="s">
        <v>122</v>
      </c>
      <c r="H80" s="115">
        <v>0</v>
      </c>
      <c r="I80" s="88">
        <v>6.29</v>
      </c>
      <c r="J80" s="88">
        <v>15.73</v>
      </c>
      <c r="K80" s="88">
        <v>0</v>
      </c>
      <c r="L80" s="88">
        <v>0</v>
      </c>
      <c r="M80" s="116">
        <v>0</v>
      </c>
      <c r="N80" s="115">
        <v>-44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-44</v>
      </c>
      <c r="V80" s="116">
        <v>22.02</v>
      </c>
      <c r="W80">
        <v>-44</v>
      </c>
      <c r="X80">
        <v>6.29</v>
      </c>
      <c r="Y80">
        <v>0</v>
      </c>
      <c r="Z80">
        <v>0</v>
      </c>
      <c r="AA80">
        <v>15.73</v>
      </c>
    </row>
    <row r="81" spans="7:27">
      <c r="G81" t="s">
        <v>123</v>
      </c>
      <c r="H81" s="115">
        <v>0</v>
      </c>
      <c r="I81" s="88">
        <v>26.92</v>
      </c>
      <c r="J81" s="88">
        <v>80.77</v>
      </c>
      <c r="K81" s="88">
        <v>1.35</v>
      </c>
      <c r="L81" s="88">
        <v>0</v>
      </c>
      <c r="M81" s="116">
        <v>0</v>
      </c>
      <c r="N81" s="115">
        <v>-44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-44</v>
      </c>
      <c r="V81" s="116">
        <v>109.04</v>
      </c>
      <c r="W81">
        <v>-44</v>
      </c>
      <c r="X81">
        <v>26.92</v>
      </c>
      <c r="Y81">
        <v>0</v>
      </c>
      <c r="Z81">
        <v>1.35</v>
      </c>
      <c r="AA81">
        <v>80.77</v>
      </c>
    </row>
    <row r="82" spans="7:27">
      <c r="G82" t="s">
        <v>124</v>
      </c>
      <c r="H82" s="115">
        <v>0</v>
      </c>
      <c r="I82" s="88">
        <v>17.07</v>
      </c>
      <c r="J82" s="88">
        <v>81.900000000000006</v>
      </c>
      <c r="K82" s="88">
        <v>0.68</v>
      </c>
      <c r="L82" s="88">
        <v>0</v>
      </c>
      <c r="M82" s="116">
        <v>0</v>
      </c>
      <c r="N82" s="115">
        <v>-46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-46</v>
      </c>
      <c r="V82" s="116">
        <v>99.65</v>
      </c>
      <c r="W82">
        <v>-46</v>
      </c>
      <c r="X82">
        <v>17.07</v>
      </c>
      <c r="Y82">
        <v>0</v>
      </c>
      <c r="Z82">
        <v>0.68</v>
      </c>
      <c r="AA82">
        <v>81.900000000000006</v>
      </c>
    </row>
    <row r="83" spans="7:27">
      <c r="G83" t="s">
        <v>125</v>
      </c>
      <c r="H83" s="115">
        <v>0</v>
      </c>
      <c r="I83" s="88">
        <v>54.64</v>
      </c>
      <c r="J83" s="88">
        <v>62.45</v>
      </c>
      <c r="K83" s="88">
        <v>0.78</v>
      </c>
      <c r="L83" s="88">
        <v>0</v>
      </c>
      <c r="M83" s="116">
        <v>0</v>
      </c>
      <c r="N83" s="115">
        <v>-93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-93</v>
      </c>
      <c r="V83" s="116">
        <v>117.87</v>
      </c>
      <c r="W83">
        <v>-93</v>
      </c>
      <c r="X83">
        <v>54.64</v>
      </c>
      <c r="Y83">
        <v>0</v>
      </c>
      <c r="Z83">
        <v>0.78</v>
      </c>
      <c r="AA83">
        <v>62.45</v>
      </c>
    </row>
    <row r="84" spans="7:27">
      <c r="G84" t="s">
        <v>126</v>
      </c>
      <c r="H84" s="115">
        <v>0</v>
      </c>
      <c r="I84" s="88">
        <v>50.88</v>
      </c>
      <c r="J84" s="88">
        <v>50.88</v>
      </c>
      <c r="K84" s="88">
        <v>0</v>
      </c>
      <c r="L84" s="88">
        <v>0</v>
      </c>
      <c r="M84" s="116">
        <v>0</v>
      </c>
      <c r="N84" s="115">
        <v>-63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-63</v>
      </c>
      <c r="V84" s="116">
        <v>101.76</v>
      </c>
      <c r="W84">
        <v>-63</v>
      </c>
      <c r="X84">
        <v>50.88</v>
      </c>
      <c r="Y84">
        <v>0</v>
      </c>
      <c r="Z84">
        <v>0</v>
      </c>
      <c r="AA84">
        <v>50.88</v>
      </c>
    </row>
    <row r="85" spans="7:27">
      <c r="G85" t="s">
        <v>127</v>
      </c>
      <c r="H85" s="115">
        <v>0</v>
      </c>
      <c r="I85" s="88">
        <v>51.41</v>
      </c>
      <c r="J85" s="88">
        <v>5.14</v>
      </c>
      <c r="K85" s="88">
        <v>2.06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58.61</v>
      </c>
      <c r="W85">
        <v>0</v>
      </c>
      <c r="X85">
        <v>51.41</v>
      </c>
      <c r="Y85">
        <v>0</v>
      </c>
      <c r="Z85">
        <v>2.06</v>
      </c>
      <c r="AA85">
        <v>5.14</v>
      </c>
    </row>
    <row r="86" spans="7:27">
      <c r="G86" t="s">
        <v>128</v>
      </c>
      <c r="H86" s="115">
        <v>0</v>
      </c>
      <c r="I86" s="88">
        <v>51.09</v>
      </c>
      <c r="J86" s="88">
        <v>30.66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81.75</v>
      </c>
      <c r="W86">
        <v>0</v>
      </c>
      <c r="X86">
        <v>51.09</v>
      </c>
      <c r="Y86">
        <v>0</v>
      </c>
      <c r="Z86">
        <v>0</v>
      </c>
      <c r="AA86">
        <v>30.66</v>
      </c>
    </row>
    <row r="87" spans="7:27">
      <c r="G87" t="s">
        <v>129</v>
      </c>
      <c r="H87" s="115">
        <v>0</v>
      </c>
      <c r="I87" s="88">
        <v>106.17</v>
      </c>
      <c r="J87" s="88">
        <v>53.09</v>
      </c>
      <c r="K87" s="88">
        <v>0</v>
      </c>
      <c r="L87" s="88">
        <v>0</v>
      </c>
      <c r="M87" s="116">
        <v>0</v>
      </c>
      <c r="N87" s="115">
        <v>-23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-23</v>
      </c>
      <c r="V87" s="116">
        <v>159.26</v>
      </c>
      <c r="W87">
        <v>-23</v>
      </c>
      <c r="X87">
        <v>106.17</v>
      </c>
      <c r="Y87">
        <v>0</v>
      </c>
      <c r="Z87">
        <v>0</v>
      </c>
      <c r="AA87">
        <v>53.09</v>
      </c>
    </row>
    <row r="88" spans="7:27">
      <c r="G88" t="s">
        <v>130</v>
      </c>
      <c r="H88" s="115">
        <v>0</v>
      </c>
      <c r="I88" s="88">
        <v>90</v>
      </c>
      <c r="J88" s="88">
        <v>56.26</v>
      </c>
      <c r="K88" s="88">
        <v>1.1299999999999999</v>
      </c>
      <c r="L88" s="88">
        <v>0</v>
      </c>
      <c r="M88" s="116">
        <v>0</v>
      </c>
      <c r="N88" s="115">
        <v>-29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-29</v>
      </c>
      <c r="V88" s="116">
        <v>147.38999999999999</v>
      </c>
      <c r="W88">
        <v>-29</v>
      </c>
      <c r="X88">
        <v>90</v>
      </c>
      <c r="Y88">
        <v>0</v>
      </c>
      <c r="Z88">
        <v>1.1299999999999999</v>
      </c>
      <c r="AA88">
        <v>56.26</v>
      </c>
    </row>
    <row r="89" spans="7:27">
      <c r="G89" t="s">
        <v>131</v>
      </c>
      <c r="H89" s="115">
        <v>0</v>
      </c>
      <c r="I89" s="88">
        <v>52.95</v>
      </c>
      <c r="J89" s="88">
        <v>13.23</v>
      </c>
      <c r="K89" s="88">
        <v>1.33</v>
      </c>
      <c r="L89" s="88">
        <v>0</v>
      </c>
      <c r="M89" s="116">
        <v>0</v>
      </c>
      <c r="N89" s="115">
        <v>-108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-108</v>
      </c>
      <c r="V89" s="116">
        <v>67.510000000000005</v>
      </c>
      <c r="W89">
        <v>-108</v>
      </c>
      <c r="X89">
        <v>52.95</v>
      </c>
      <c r="Y89">
        <v>0</v>
      </c>
      <c r="Z89">
        <v>1.33</v>
      </c>
      <c r="AA89">
        <v>13.23</v>
      </c>
    </row>
    <row r="90" spans="7:27">
      <c r="G90" t="s">
        <v>132</v>
      </c>
      <c r="H90" s="115">
        <v>0</v>
      </c>
      <c r="I90" s="88">
        <v>96.78</v>
      </c>
      <c r="J90" s="88">
        <v>12.91</v>
      </c>
      <c r="K90" s="88">
        <v>0</v>
      </c>
      <c r="L90" s="88">
        <v>0</v>
      </c>
      <c r="M90" s="116">
        <v>0</v>
      </c>
      <c r="N90" s="115">
        <v>-73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-73</v>
      </c>
      <c r="V90" s="116">
        <v>109.69</v>
      </c>
      <c r="W90">
        <v>-73</v>
      </c>
      <c r="X90">
        <v>96.78</v>
      </c>
      <c r="Y90">
        <v>0</v>
      </c>
      <c r="Z90">
        <v>0</v>
      </c>
      <c r="AA90">
        <v>12.91</v>
      </c>
    </row>
    <row r="91" spans="7:27">
      <c r="G91" t="s">
        <v>133</v>
      </c>
      <c r="H91" s="115">
        <v>0</v>
      </c>
      <c r="I91" s="88">
        <v>57.87</v>
      </c>
      <c r="J91" s="88">
        <v>16.54</v>
      </c>
      <c r="K91" s="88">
        <v>0</v>
      </c>
      <c r="L91" s="88">
        <v>0</v>
      </c>
      <c r="M91" s="116">
        <v>0</v>
      </c>
      <c r="N91" s="115">
        <v>-121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-121</v>
      </c>
      <c r="V91" s="116">
        <v>74.41</v>
      </c>
      <c r="W91">
        <v>-121</v>
      </c>
      <c r="X91">
        <v>57.87</v>
      </c>
      <c r="Y91">
        <v>0</v>
      </c>
      <c r="Z91">
        <v>0</v>
      </c>
      <c r="AA91">
        <v>16.54</v>
      </c>
    </row>
    <row r="92" spans="7:27">
      <c r="G92" t="s">
        <v>134</v>
      </c>
      <c r="H92" s="115">
        <v>0</v>
      </c>
      <c r="I92" s="88">
        <v>79.790000000000006</v>
      </c>
      <c r="J92" s="88">
        <v>0</v>
      </c>
      <c r="K92" s="88">
        <v>1.77</v>
      </c>
      <c r="L92" s="88">
        <v>0</v>
      </c>
      <c r="M92" s="116">
        <v>0</v>
      </c>
      <c r="N92" s="115">
        <v>-67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>
        <v>-97</v>
      </c>
      <c r="V92" s="116">
        <v>81.56</v>
      </c>
      <c r="W92">
        <v>-67</v>
      </c>
      <c r="X92">
        <v>79.790000000000006</v>
      </c>
      <c r="Y92">
        <v>0</v>
      </c>
      <c r="Z92">
        <v>1.77</v>
      </c>
      <c r="AA92">
        <v>-30</v>
      </c>
    </row>
    <row r="93" spans="7:27">
      <c r="G93" t="s">
        <v>135</v>
      </c>
      <c r="H93" s="115">
        <v>0</v>
      </c>
      <c r="I93" s="88">
        <v>52.97</v>
      </c>
      <c r="J93" s="88">
        <v>26.49</v>
      </c>
      <c r="K93" s="88">
        <v>1.76</v>
      </c>
      <c r="L93" s="88">
        <v>0</v>
      </c>
      <c r="M93" s="116">
        <v>0</v>
      </c>
      <c r="N93" s="115">
        <v>-29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-29</v>
      </c>
      <c r="V93" s="116">
        <v>81.22</v>
      </c>
      <c r="W93">
        <v>-29</v>
      </c>
      <c r="X93">
        <v>52.97</v>
      </c>
      <c r="Y93">
        <v>0</v>
      </c>
      <c r="Z93">
        <v>1.76</v>
      </c>
      <c r="AA93">
        <v>26.49</v>
      </c>
    </row>
    <row r="94" spans="7:27">
      <c r="G94" t="s">
        <v>136</v>
      </c>
      <c r="H94" s="115">
        <v>0</v>
      </c>
      <c r="I94" s="88">
        <v>77.52</v>
      </c>
      <c r="J94" s="88">
        <v>33.229999999999997</v>
      </c>
      <c r="K94" s="88">
        <v>0</v>
      </c>
      <c r="L94" s="88">
        <v>0</v>
      </c>
      <c r="M94" s="116">
        <v>0</v>
      </c>
      <c r="N94" s="115">
        <v>-23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-23</v>
      </c>
      <c r="V94" s="116">
        <v>110.75</v>
      </c>
      <c r="W94">
        <v>-23</v>
      </c>
      <c r="X94">
        <v>77.52</v>
      </c>
      <c r="Y94">
        <v>0</v>
      </c>
      <c r="Z94">
        <v>0</v>
      </c>
      <c r="AA94">
        <v>33.229999999999997</v>
      </c>
    </row>
    <row r="95" spans="7:27">
      <c r="G95" t="s">
        <v>137</v>
      </c>
      <c r="H95" s="115">
        <v>0</v>
      </c>
      <c r="I95" s="88">
        <v>5.4</v>
      </c>
      <c r="J95" s="88">
        <v>32.369999999999997</v>
      </c>
      <c r="K95" s="88">
        <v>0</v>
      </c>
      <c r="L95" s="88">
        <v>0</v>
      </c>
      <c r="M95" s="116">
        <v>0</v>
      </c>
      <c r="N95" s="115">
        <v>-72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-72</v>
      </c>
      <c r="V95" s="116">
        <v>37.770000000000003</v>
      </c>
      <c r="W95">
        <v>-72</v>
      </c>
      <c r="X95">
        <v>5.4</v>
      </c>
      <c r="Y95">
        <v>0</v>
      </c>
      <c r="Z95">
        <v>0</v>
      </c>
      <c r="AA95">
        <v>32.369999999999997</v>
      </c>
    </row>
    <row r="96" spans="7:27">
      <c r="G96" t="s">
        <v>138</v>
      </c>
      <c r="H96" s="115">
        <v>0</v>
      </c>
      <c r="I96" s="88">
        <v>22.52</v>
      </c>
      <c r="J96" s="88">
        <v>45.05</v>
      </c>
      <c r="K96" s="88">
        <v>0</v>
      </c>
      <c r="L96" s="88">
        <v>0</v>
      </c>
      <c r="M96" s="116">
        <v>0</v>
      </c>
      <c r="N96" s="115">
        <v>-38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-38</v>
      </c>
      <c r="V96" s="116">
        <v>67.569999999999993</v>
      </c>
      <c r="W96">
        <v>-38</v>
      </c>
      <c r="X96">
        <v>22.52</v>
      </c>
      <c r="Y96">
        <v>0</v>
      </c>
      <c r="Z96">
        <v>0</v>
      </c>
      <c r="AA96">
        <v>45.05</v>
      </c>
    </row>
    <row r="97" spans="1:83">
      <c r="G97" t="s">
        <v>139</v>
      </c>
      <c r="H97" s="115">
        <v>0</v>
      </c>
      <c r="I97" s="88">
        <v>62.9</v>
      </c>
      <c r="J97" s="88">
        <v>91.49</v>
      </c>
      <c r="K97" s="88">
        <v>5.72</v>
      </c>
      <c r="L97" s="88">
        <v>0</v>
      </c>
      <c r="M97" s="116">
        <v>0</v>
      </c>
      <c r="N97" s="115">
        <v>-88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-88</v>
      </c>
      <c r="V97" s="116">
        <v>160.11000000000001</v>
      </c>
      <c r="W97">
        <v>-88</v>
      </c>
      <c r="X97">
        <v>62.9</v>
      </c>
      <c r="Y97">
        <v>0</v>
      </c>
      <c r="Z97">
        <v>5.72</v>
      </c>
      <c r="AA97">
        <v>91.49</v>
      </c>
    </row>
    <row r="98" spans="1:83">
      <c r="G98" t="s">
        <v>140</v>
      </c>
      <c r="H98" s="115">
        <v>0</v>
      </c>
      <c r="I98" s="88">
        <v>67.61</v>
      </c>
      <c r="J98" s="88">
        <v>98.33</v>
      </c>
      <c r="K98" s="88">
        <v>0</v>
      </c>
      <c r="L98" s="88">
        <v>0</v>
      </c>
      <c r="M98" s="116">
        <v>0</v>
      </c>
      <c r="N98" s="115">
        <v>-83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-83</v>
      </c>
      <c r="V98" s="116">
        <v>165.94</v>
      </c>
      <c r="W98">
        <v>-83</v>
      </c>
      <c r="X98">
        <v>67.61</v>
      </c>
      <c r="Y98">
        <v>0</v>
      </c>
      <c r="Z98">
        <v>0</v>
      </c>
      <c r="AA98">
        <v>98.33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0.27431500000000003</v>
      </c>
      <c r="I99" s="111">
        <f t="shared" ref="I99:BQ99" si="1">SUM(I3:I98)/4000</f>
        <v>0.48031249999999998</v>
      </c>
      <c r="J99" s="111">
        <f t="shared" si="1"/>
        <v>0.29994999999999999</v>
      </c>
      <c r="K99" s="111">
        <f t="shared" si="1"/>
        <v>0.12857249999999998</v>
      </c>
      <c r="L99" s="111">
        <f t="shared" si="1"/>
        <v>0.21804999999999999</v>
      </c>
      <c r="M99" s="111">
        <f t="shared" si="1"/>
        <v>0</v>
      </c>
      <c r="N99" s="110">
        <f t="shared" si="1"/>
        <v>-1.06775</v>
      </c>
      <c r="O99" s="111">
        <f t="shared" si="1"/>
        <v>-0.10625</v>
      </c>
      <c r="P99" s="111">
        <f t="shared" si="1"/>
        <v>-0.75</v>
      </c>
      <c r="Q99" s="111">
        <f t="shared" si="1"/>
        <v>-0.10249999999999999</v>
      </c>
      <c r="R99" s="111">
        <f t="shared" si="1"/>
        <v>0</v>
      </c>
      <c r="S99" s="112">
        <f t="shared" si="1"/>
        <v>0</v>
      </c>
      <c r="U99" s="110">
        <f t="shared" si="1"/>
        <v>-2.0265</v>
      </c>
      <c r="V99" s="112">
        <f t="shared" si="1"/>
        <v>1.4011875</v>
      </c>
      <c r="W99">
        <f t="shared" si="1"/>
        <v>-0.79343499999999989</v>
      </c>
      <c r="X99">
        <f t="shared" si="1"/>
        <v>0.37406250000000002</v>
      </c>
      <c r="Y99">
        <f t="shared" si="1"/>
        <v>0.21804999999999999</v>
      </c>
      <c r="Z99">
        <f t="shared" si="1"/>
        <v>2.6072499999999985E-2</v>
      </c>
      <c r="AA99">
        <f t="shared" si="1"/>
        <v>-0.45005000000000006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U2" s="115" t="s">
        <v>231</v>
      </c>
      <c r="V2" s="116" t="s">
        <v>230</v>
      </c>
      <c r="W2" s="30" t="s">
        <v>537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-3.8</v>
      </c>
      <c r="V3" s="116">
        <v>0</v>
      </c>
      <c r="W3">
        <v>-3.8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-3.8</v>
      </c>
      <c r="V4" s="116">
        <v>0</v>
      </c>
      <c r="W4">
        <v>-3.8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-3.8</v>
      </c>
      <c r="V5" s="116">
        <v>0</v>
      </c>
      <c r="W5">
        <v>-3.8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19.25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-3.8</v>
      </c>
      <c r="V6" s="116">
        <v>19.25</v>
      </c>
      <c r="W6">
        <v>-3.8</v>
      </c>
      <c r="X6">
        <v>19.25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-3.8</v>
      </c>
      <c r="V7" s="116">
        <v>0</v>
      </c>
      <c r="W7">
        <v>-3.8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-3.8</v>
      </c>
      <c r="V8" s="116">
        <v>0</v>
      </c>
      <c r="W8">
        <v>-3.8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-3.8</v>
      </c>
      <c r="V9" s="116">
        <v>0</v>
      </c>
      <c r="W9">
        <v>-3.8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-3.8</v>
      </c>
      <c r="V10" s="116">
        <v>0</v>
      </c>
      <c r="W10">
        <v>-3.8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-3.8</v>
      </c>
      <c r="V11" s="116">
        <v>0</v>
      </c>
      <c r="W11">
        <v>-3.8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-3.8</v>
      </c>
      <c r="V12" s="116">
        <v>0</v>
      </c>
      <c r="W12">
        <v>-3.8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-3.8</v>
      </c>
      <c r="V13" s="116">
        <v>0</v>
      </c>
      <c r="W13">
        <v>-3.8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-3.8</v>
      </c>
      <c r="V14" s="116">
        <v>0</v>
      </c>
      <c r="W14">
        <v>-3.8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-3.8</v>
      </c>
      <c r="V15" s="116">
        <v>0</v>
      </c>
      <c r="W15">
        <v>-3.8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-3.8</v>
      </c>
      <c r="V16" s="116">
        <v>0</v>
      </c>
      <c r="W16">
        <v>-3.8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-3.8</v>
      </c>
      <c r="V17" s="116">
        <v>0</v>
      </c>
      <c r="W17">
        <v>-3.8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-3.8</v>
      </c>
      <c r="V18" s="116">
        <v>0</v>
      </c>
      <c r="W18">
        <v>-3.8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-3.8</v>
      </c>
      <c r="V19" s="116">
        <v>0</v>
      </c>
      <c r="W19">
        <v>-3.8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-3.8</v>
      </c>
      <c r="V20" s="116">
        <v>0</v>
      </c>
      <c r="W20">
        <v>-3.8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-3.8</v>
      </c>
      <c r="V21" s="116">
        <v>0</v>
      </c>
      <c r="W21">
        <v>-3.8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-3.8</v>
      </c>
      <c r="V22" s="116">
        <v>0</v>
      </c>
      <c r="W22">
        <v>-3.8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-3.8</v>
      </c>
      <c r="V23" s="116">
        <v>0</v>
      </c>
      <c r="W23">
        <v>-3.8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-3.8</v>
      </c>
      <c r="V24" s="116">
        <v>0</v>
      </c>
      <c r="W24">
        <v>-3.8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-3.8</v>
      </c>
      <c r="V25" s="116">
        <v>0</v>
      </c>
      <c r="W25">
        <v>-3.8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-3.8</v>
      </c>
      <c r="V26" s="116">
        <v>0</v>
      </c>
      <c r="W26">
        <v>-3.8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-3.8</v>
      </c>
      <c r="V27" s="116">
        <v>0</v>
      </c>
      <c r="W27">
        <v>-3.8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-3.8</v>
      </c>
      <c r="V28" s="116">
        <v>0</v>
      </c>
      <c r="W28">
        <v>-3.8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-3.8</v>
      </c>
      <c r="V29" s="116">
        <v>0</v>
      </c>
      <c r="W29">
        <v>-3.8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-3.8</v>
      </c>
      <c r="V30" s="116">
        <v>0</v>
      </c>
      <c r="W30">
        <v>-3.8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-3.8</v>
      </c>
      <c r="V31" s="116">
        <v>0</v>
      </c>
      <c r="W31">
        <v>-3.8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-3.8</v>
      </c>
      <c r="V32" s="116">
        <v>0</v>
      </c>
      <c r="W32">
        <v>-3.8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-3.8</v>
      </c>
      <c r="V33" s="116">
        <v>0</v>
      </c>
      <c r="W33">
        <v>-3.8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-3.8</v>
      </c>
      <c r="V34" s="116">
        <v>0</v>
      </c>
      <c r="W34">
        <v>-3.8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-3.8</v>
      </c>
      <c r="V35" s="116">
        <v>0</v>
      </c>
      <c r="W35">
        <v>-3.8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67.38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-3.8</v>
      </c>
      <c r="V36" s="116">
        <v>67.38</v>
      </c>
      <c r="W36">
        <v>-3.8</v>
      </c>
      <c r="X36">
        <v>67.38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81.81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-3.8</v>
      </c>
      <c r="V37" s="116">
        <v>81.81</v>
      </c>
      <c r="W37">
        <v>-3.8</v>
      </c>
      <c r="X37">
        <v>81.81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91.44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-3.8</v>
      </c>
      <c r="V38" s="116">
        <v>91.44</v>
      </c>
      <c r="W38">
        <v>-3.8</v>
      </c>
      <c r="X38">
        <v>91.44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-3.8</v>
      </c>
      <c r="V39" s="116">
        <v>9.6199999999999992</v>
      </c>
      <c r="W39">
        <v>-3.8</v>
      </c>
      <c r="X39">
        <v>9.6300000000000008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86.63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-3.8</v>
      </c>
      <c r="V40" s="116">
        <v>86.62</v>
      </c>
      <c r="W40">
        <v>-3.8</v>
      </c>
      <c r="X40">
        <v>86.63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86.63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-3.8</v>
      </c>
      <c r="V41" s="116">
        <v>86.62</v>
      </c>
      <c r="W41">
        <v>-3.8</v>
      </c>
      <c r="X41">
        <v>86.63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86.63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-3.8</v>
      </c>
      <c r="V42" s="116">
        <v>86.62</v>
      </c>
      <c r="W42">
        <v>-3.8</v>
      </c>
      <c r="X42">
        <v>86.63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48.13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-3.8</v>
      </c>
      <c r="V43" s="116">
        <v>48.12</v>
      </c>
      <c r="W43">
        <v>-3.8</v>
      </c>
      <c r="X43">
        <v>48.13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105.88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-3.8</v>
      </c>
      <c r="V44" s="116">
        <v>105.88</v>
      </c>
      <c r="W44">
        <v>-3.8</v>
      </c>
      <c r="X44">
        <v>105.88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105.88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-3.8</v>
      </c>
      <c r="V45" s="116">
        <v>105.88</v>
      </c>
      <c r="W45">
        <v>-3.8</v>
      </c>
      <c r="X45">
        <v>105.88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125.13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-3.8</v>
      </c>
      <c r="V46" s="116">
        <v>125.12</v>
      </c>
      <c r="W46">
        <v>-3.8</v>
      </c>
      <c r="X46">
        <v>125.13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57.75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-3.8</v>
      </c>
      <c r="V47" s="116">
        <v>57.75</v>
      </c>
      <c r="W47">
        <v>-3.8</v>
      </c>
      <c r="X47">
        <v>57.75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115.5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-3.8</v>
      </c>
      <c r="V48" s="116">
        <v>115.5</v>
      </c>
      <c r="W48">
        <v>-3.8</v>
      </c>
      <c r="X48">
        <v>115.5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115.5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-3.8</v>
      </c>
      <c r="V49" s="116">
        <v>115.5</v>
      </c>
      <c r="W49">
        <v>-3.8</v>
      </c>
      <c r="X49">
        <v>115.5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115.5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-3.8</v>
      </c>
      <c r="V50" s="116">
        <v>115.5</v>
      </c>
      <c r="W50">
        <v>-3.8</v>
      </c>
      <c r="X50">
        <v>115.5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57.75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-3.8</v>
      </c>
      <c r="V51" s="116">
        <v>57.75</v>
      </c>
      <c r="W51">
        <v>-3.8</v>
      </c>
      <c r="X51">
        <v>57.75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115.5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-3.8</v>
      </c>
      <c r="V52" s="116">
        <v>115.5</v>
      </c>
      <c r="W52">
        <v>-3.8</v>
      </c>
      <c r="X52">
        <v>115.5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115.5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-3.8</v>
      </c>
      <c r="V53" s="116">
        <v>115.5</v>
      </c>
      <c r="W53">
        <v>-3.8</v>
      </c>
      <c r="X53">
        <v>115.5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115.5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-3.8</v>
      </c>
      <c r="V54" s="116">
        <v>115.5</v>
      </c>
      <c r="W54">
        <v>-3.8</v>
      </c>
      <c r="X54">
        <v>115.5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57.75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-3.8</v>
      </c>
      <c r="V55" s="116">
        <v>57.75</v>
      </c>
      <c r="W55">
        <v>-3.8</v>
      </c>
      <c r="X55">
        <v>57.75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115.5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-3.8</v>
      </c>
      <c r="V56" s="116">
        <v>115.5</v>
      </c>
      <c r="W56">
        <v>-3.8</v>
      </c>
      <c r="X56">
        <v>115.5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115.5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-3.8</v>
      </c>
      <c r="V57" s="116">
        <v>115.5</v>
      </c>
      <c r="W57">
        <v>-3.8</v>
      </c>
      <c r="X57">
        <v>115.5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115.5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-3.8</v>
      </c>
      <c r="V58" s="116">
        <v>115.5</v>
      </c>
      <c r="W58">
        <v>-3.8</v>
      </c>
      <c r="X58">
        <v>115.5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57.75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-3.8</v>
      </c>
      <c r="V59" s="116">
        <v>57.75</v>
      </c>
      <c r="W59">
        <v>-3.8</v>
      </c>
      <c r="X59">
        <v>57.75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115.5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-3.8</v>
      </c>
      <c r="V60" s="116">
        <v>115.5</v>
      </c>
      <c r="W60">
        <v>-3.8</v>
      </c>
      <c r="X60">
        <v>115.5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115.5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-3.8</v>
      </c>
      <c r="V61" s="116">
        <v>115.5</v>
      </c>
      <c r="W61">
        <v>-3.8</v>
      </c>
      <c r="X61">
        <v>115.5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115.5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-3.8</v>
      </c>
      <c r="V62" s="116">
        <v>115.5</v>
      </c>
      <c r="W62">
        <v>-3.8</v>
      </c>
      <c r="X62">
        <v>115.5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57.75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-3.8</v>
      </c>
      <c r="V63" s="116">
        <v>57.75</v>
      </c>
      <c r="W63">
        <v>-3.8</v>
      </c>
      <c r="X63">
        <v>57.75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115.5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-3.8</v>
      </c>
      <c r="V64" s="116">
        <v>115.5</v>
      </c>
      <c r="W64">
        <v>-3.8</v>
      </c>
      <c r="X64">
        <v>115.5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115.5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-3.8</v>
      </c>
      <c r="V65" s="116">
        <v>115.5</v>
      </c>
      <c r="W65">
        <v>-3.8</v>
      </c>
      <c r="X65">
        <v>115.5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115.5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-3.8</v>
      </c>
      <c r="V66" s="116">
        <v>115.5</v>
      </c>
      <c r="W66">
        <v>-3.8</v>
      </c>
      <c r="X66">
        <v>115.5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48.13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-3.8</v>
      </c>
      <c r="V67" s="116">
        <v>48.12</v>
      </c>
      <c r="W67">
        <v>-3.8</v>
      </c>
      <c r="X67">
        <v>48.13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115.5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-3.8</v>
      </c>
      <c r="V68" s="116">
        <v>115.5</v>
      </c>
      <c r="W68">
        <v>-3.8</v>
      </c>
      <c r="X68">
        <v>115.5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115.5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-3.8</v>
      </c>
      <c r="V69" s="116">
        <v>115.5</v>
      </c>
      <c r="W69">
        <v>-3.8</v>
      </c>
      <c r="X69">
        <v>115.5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96.25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-3.8</v>
      </c>
      <c r="V70" s="116">
        <v>96.25</v>
      </c>
      <c r="W70">
        <v>-3.8</v>
      </c>
      <c r="X70">
        <v>96.25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28.88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-3.8</v>
      </c>
      <c r="V71" s="116">
        <v>28.88</v>
      </c>
      <c r="W71">
        <v>-3.8</v>
      </c>
      <c r="X71">
        <v>28.88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86.63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-3.8</v>
      </c>
      <c r="V72" s="116">
        <v>86.62</v>
      </c>
      <c r="W72">
        <v>-3.8</v>
      </c>
      <c r="X72">
        <v>86.63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77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-3.8</v>
      </c>
      <c r="V73" s="116">
        <v>77</v>
      </c>
      <c r="W73">
        <v>-3.8</v>
      </c>
      <c r="X73">
        <v>77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57.75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-3.8</v>
      </c>
      <c r="V74" s="116">
        <v>57.75</v>
      </c>
      <c r="W74">
        <v>-3.8</v>
      </c>
      <c r="X74">
        <v>57.75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38.5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-3.8</v>
      </c>
      <c r="V75" s="116">
        <v>38.5</v>
      </c>
      <c r="W75">
        <v>-3.8</v>
      </c>
      <c r="X75">
        <v>38.5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77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-3.8</v>
      </c>
      <c r="V76" s="116">
        <v>77</v>
      </c>
      <c r="W76">
        <v>-3.8</v>
      </c>
      <c r="X76">
        <v>77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65.290000000000006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-3.8</v>
      </c>
      <c r="V77" s="116">
        <v>65.290000000000006</v>
      </c>
      <c r="W77">
        <v>-3.8</v>
      </c>
      <c r="X77">
        <v>65.290000000000006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62.01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-3.8</v>
      </c>
      <c r="V78" s="116">
        <v>62.01</v>
      </c>
      <c r="W78">
        <v>-3.8</v>
      </c>
      <c r="X78">
        <v>62.01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13.33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-3.8</v>
      </c>
      <c r="V79" s="116">
        <v>13.33</v>
      </c>
      <c r="W79">
        <v>-3.8</v>
      </c>
      <c r="X79">
        <v>13.33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57.83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-3.8</v>
      </c>
      <c r="V80" s="116">
        <v>57.83</v>
      </c>
      <c r="W80">
        <v>-3.8</v>
      </c>
      <c r="X80">
        <v>57.83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39.299999999999997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-3.8</v>
      </c>
      <c r="V81" s="116">
        <v>39.299999999999997</v>
      </c>
      <c r="W81">
        <v>-3.8</v>
      </c>
      <c r="X81">
        <v>39.299999999999997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45.89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-3.8</v>
      </c>
      <c r="V82" s="116">
        <v>45.89</v>
      </c>
      <c r="W82">
        <v>-3.8</v>
      </c>
      <c r="X82">
        <v>45.89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-3.8</v>
      </c>
      <c r="V83" s="116">
        <v>0</v>
      </c>
      <c r="W83">
        <v>-3.8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38.5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-3.8</v>
      </c>
      <c r="V84" s="116">
        <v>38.5</v>
      </c>
      <c r="W84">
        <v>-3.8</v>
      </c>
      <c r="X84">
        <v>38.5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28.37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-3.8</v>
      </c>
      <c r="V85" s="116">
        <v>28.37</v>
      </c>
      <c r="W85">
        <v>-3.8</v>
      </c>
      <c r="X85">
        <v>28.37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38.69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-3.8</v>
      </c>
      <c r="V86" s="116">
        <v>38.69</v>
      </c>
      <c r="W86">
        <v>-3.8</v>
      </c>
      <c r="X86">
        <v>38.69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-3.8</v>
      </c>
      <c r="V87" s="116">
        <v>0</v>
      </c>
      <c r="W87">
        <v>-3.8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32.119999999999997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-3.8</v>
      </c>
      <c r="V88" s="116">
        <v>32.119999999999997</v>
      </c>
      <c r="W88">
        <v>-3.8</v>
      </c>
      <c r="X88">
        <v>32.119999999999997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17.239999999999998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-3.8</v>
      </c>
      <c r="V89" s="116">
        <v>17.239999999999998</v>
      </c>
      <c r="W89">
        <v>-3.8</v>
      </c>
      <c r="X89">
        <v>17.239999999999998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32.299999999999997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-3.8</v>
      </c>
      <c r="V90" s="116">
        <v>32.299999999999997</v>
      </c>
      <c r="W90">
        <v>-3.8</v>
      </c>
      <c r="X90">
        <v>32.299999999999997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-3.8</v>
      </c>
      <c r="V91" s="116">
        <v>0</v>
      </c>
      <c r="W91">
        <v>-3.8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28.88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-3.8</v>
      </c>
      <c r="V92" s="116">
        <v>28.88</v>
      </c>
      <c r="W92">
        <v>-3.8</v>
      </c>
      <c r="X92">
        <v>28.88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19.25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-3.8</v>
      </c>
      <c r="V93" s="116">
        <v>19.25</v>
      </c>
      <c r="W93">
        <v>-3.8</v>
      </c>
      <c r="X93">
        <v>19.25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28.88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-3.8</v>
      </c>
      <c r="V94" s="116">
        <v>28.88</v>
      </c>
      <c r="W94">
        <v>-3.8</v>
      </c>
      <c r="X94">
        <v>28.88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-3.8</v>
      </c>
      <c r="V95" s="116">
        <v>0</v>
      </c>
      <c r="W95">
        <v>-3.8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28.88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-3.8</v>
      </c>
      <c r="V96" s="116">
        <v>28.88</v>
      </c>
      <c r="W96">
        <v>-3.8</v>
      </c>
      <c r="X96">
        <v>28.88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9.6300000000000008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-3.8</v>
      </c>
      <c r="V97" s="116">
        <v>9.6199999999999992</v>
      </c>
      <c r="W97">
        <v>-3.8</v>
      </c>
      <c r="X97">
        <v>9.6300000000000008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19.25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-3.8</v>
      </c>
      <c r="V98" s="116">
        <v>19.25</v>
      </c>
      <c r="W98">
        <v>-3.8</v>
      </c>
      <c r="X98">
        <v>19.25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1.0706125000000002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-9.1200000000000156E-2</v>
      </c>
      <c r="V99" s="112">
        <f t="shared" si="1"/>
        <v>1.0705900000000002</v>
      </c>
      <c r="W99">
        <f t="shared" si="1"/>
        <v>-9.1200000000000156E-2</v>
      </c>
      <c r="X99">
        <f t="shared" si="1"/>
        <v>1.0706125000000002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95.393550204490438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996.92699027468234</v>
      </c>
      <c r="P3" s="77">
        <v>93.914517292799076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46.85</v>
      </c>
      <c r="U3" s="78">
        <f>SUMPRODUCT(LTA!F3:AJ3,LTA!F$102:AJ$102,LTA!F$103:AJ$103)</f>
        <v>106.77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78.930000000000007</v>
      </c>
      <c r="Z3" s="75">
        <f>IEX!N3</f>
        <v>0</v>
      </c>
      <c r="AA3" s="117">
        <f>STOA!H3</f>
        <v>1060.4299999999998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23.868407040103573</v>
      </c>
      <c r="AD3">
        <f>SUM(B3:AB3,AI3:AR3)-AC3</f>
        <v>2407.2076369367401</v>
      </c>
      <c r="AE3">
        <f>'IDT-1'!B3</f>
        <v>0</v>
      </c>
      <c r="AF3" s="26"/>
      <c r="AG3">
        <f>SUM(AD3:AF3)+AT3</f>
        <v>2407.2076369367401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-140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991.00622619538478</v>
      </c>
      <c r="P4" s="77">
        <v>93.914517292799076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46.620000000000005</v>
      </c>
      <c r="U4" s="78">
        <f>SUMPRODUCT(LTA!F4:AJ4,LTA!F$102:AJ$102,LTA!F$103:AJ$103)</f>
        <v>105.91999999999999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41.39</v>
      </c>
      <c r="Z4" s="75">
        <f>IEX!N4</f>
        <v>0</v>
      </c>
      <c r="AA4" s="117">
        <f>STOA!H4</f>
        <v>1060.4299999999998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23.499433584495019</v>
      </c>
      <c r="AD4">
        <f t="shared" ref="AD4:AD67" si="1">SUM(B4:AB4,AI4:AR4)-AC4</f>
        <v>2357.6122961085612</v>
      </c>
      <c r="AE4">
        <f>'IDT-1'!B4</f>
        <v>0</v>
      </c>
      <c r="AF4" s="26"/>
      <c r="AG4">
        <f t="shared" ref="AG4:AG67" si="2">SUM(AD4:AF4)+AT4</f>
        <v>2357.6122961085612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95.393550204490438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991.00628908387512</v>
      </c>
      <c r="P5" s="77">
        <v>93.914517292799076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48.739999999999995</v>
      </c>
      <c r="U5" s="78">
        <f>SUMPRODUCT(LTA!F5:AJ5,LTA!F$102:AJ$102,LTA!F$103:AJ$103)</f>
        <v>108.15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5.78</v>
      </c>
      <c r="Z5" s="75">
        <f>IEX!N5</f>
        <v>0</v>
      </c>
      <c r="AA5" s="117">
        <f>STOA!H5</f>
        <v>1060.4299999999998</v>
      </c>
      <c r="AB5" s="117">
        <f>-STOA!N5</f>
        <v>0</v>
      </c>
      <c r="AC5">
        <f t="shared" si="0"/>
        <v>23.591998480601067</v>
      </c>
      <c r="AD5">
        <f t="shared" si="1"/>
        <v>2287.6833443054361</v>
      </c>
      <c r="AE5">
        <f>'IDT-1'!B5</f>
        <v>0</v>
      </c>
      <c r="AF5" s="26"/>
      <c r="AG5">
        <f t="shared" si="2"/>
        <v>2287.6833443054361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-184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9.9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991.00627596894981</v>
      </c>
      <c r="P6" s="77">
        <v>93.914517292799076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48.61</v>
      </c>
      <c r="U6" s="78">
        <f>SUMPRODUCT(LTA!F6:AJ6,LTA!F$102:AJ$102,LTA!F$103:AJ$103)</f>
        <v>108.36000000000001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1030.5899999999999</v>
      </c>
      <c r="AB6" s="117">
        <f>-STOA!N6</f>
        <v>0</v>
      </c>
      <c r="AC6">
        <f t="shared" si="0"/>
        <v>23.340208143567768</v>
      </c>
      <c r="AD6">
        <f t="shared" si="1"/>
        <v>2243.2515713230532</v>
      </c>
      <c r="AE6">
        <f>'IDT-1'!B6</f>
        <v>0</v>
      </c>
      <c r="AF6" s="26"/>
      <c r="AG6">
        <f t="shared" si="2"/>
        <v>2243.2515713230532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-192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9.9</v>
      </c>
      <c r="I7">
        <f>Bawana_NG!P7</f>
        <v>69.999999999999986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861.91073561371604</v>
      </c>
      <c r="P7" s="77">
        <v>93.914517292799076</v>
      </c>
      <c r="Q7" s="77">
        <v>35.169999999999995</v>
      </c>
      <c r="R7" s="80">
        <v>0</v>
      </c>
      <c r="S7" s="80">
        <v>0</v>
      </c>
      <c r="T7" s="78">
        <f>SUMPRODUCT(LTA!F7:AJ7,LTA!F$101:AJ$101,LTA!F$103:AJ$103)</f>
        <v>48.86</v>
      </c>
      <c r="U7" s="78">
        <f>SUMPRODUCT(LTA!F7:AJ7,LTA!F$102:AJ$102,LTA!F$103:AJ$103)</f>
        <v>108.38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75.08</v>
      </c>
      <c r="Z7" s="75">
        <f>IEX!N7</f>
        <v>0</v>
      </c>
      <c r="AA7" s="117">
        <f>STOA!H7</f>
        <v>915.7399999999999</v>
      </c>
      <c r="AB7" s="117">
        <f>-STOA!N7</f>
        <v>0</v>
      </c>
      <c r="AC7">
        <f t="shared" si="0"/>
        <v>20.642402978433637</v>
      </c>
      <c r="AD7">
        <f t="shared" si="1"/>
        <v>2166.3838361329535</v>
      </c>
      <c r="AE7">
        <f>'IDT-1'!B7</f>
        <v>0</v>
      </c>
      <c r="AF7" s="26"/>
      <c r="AG7">
        <f t="shared" si="2"/>
        <v>2166.3838361329535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9.9</v>
      </c>
      <c r="I8">
        <f>Bawana_NG!P8</f>
        <v>69.999999999999986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851.52697935976778</v>
      </c>
      <c r="P8" s="77">
        <v>93.914517292799076</v>
      </c>
      <c r="Q8" s="77">
        <v>35.169999999999995</v>
      </c>
      <c r="R8" s="80">
        <v>0</v>
      </c>
      <c r="S8" s="80">
        <v>0</v>
      </c>
      <c r="T8" s="78">
        <f>SUMPRODUCT(LTA!F8:AJ8,LTA!F$101:AJ$101,LTA!F$103:AJ$103)</f>
        <v>49.17</v>
      </c>
      <c r="U8" s="78">
        <f>SUMPRODUCT(LTA!F8:AJ8,LTA!F$102:AJ$102,LTA!F$103:AJ$103)</f>
        <v>109.26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64.489999999999995</v>
      </c>
      <c r="Z8" s="75">
        <f>IEX!N8</f>
        <v>0</v>
      </c>
      <c r="AA8" s="117">
        <f>STOA!H8</f>
        <v>915.7399999999999</v>
      </c>
      <c r="AB8" s="117">
        <f>-STOA!N8</f>
        <v>0</v>
      </c>
      <c r="AC8">
        <f t="shared" si="0"/>
        <v>20.326255883043768</v>
      </c>
      <c r="AD8">
        <f t="shared" si="1"/>
        <v>2162.9162269743952</v>
      </c>
      <c r="AE8">
        <f>'IDT-1'!B8</f>
        <v>0</v>
      </c>
      <c r="AF8" s="26"/>
      <c r="AG8">
        <f t="shared" si="2"/>
        <v>2162.9162269743952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9.9</v>
      </c>
      <c r="I9">
        <f>Bawana_NG!P9</f>
        <v>69.999999999999986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852.29677204083919</v>
      </c>
      <c r="P9" s="77">
        <v>93.914517292799076</v>
      </c>
      <c r="Q9" s="77">
        <v>35.169999999999995</v>
      </c>
      <c r="R9" s="80">
        <v>0</v>
      </c>
      <c r="S9" s="80">
        <v>0</v>
      </c>
      <c r="T9" s="78">
        <f>SUMPRODUCT(LTA!F9:AJ9,LTA!F$101:AJ$101,LTA!F$103:AJ$103)</f>
        <v>49.84</v>
      </c>
      <c r="U9" s="78">
        <f>SUMPRODUCT(LTA!F9:AJ9,LTA!F$102:AJ$102,LTA!F$103:AJ$103)</f>
        <v>110.85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34.65</v>
      </c>
      <c r="Z9" s="75">
        <f>IEX!N9</f>
        <v>0</v>
      </c>
      <c r="AA9" s="117">
        <f>STOA!H9</f>
        <v>915.7399999999999</v>
      </c>
      <c r="AB9" s="117">
        <f>-STOA!N9</f>
        <v>0</v>
      </c>
      <c r="AC9">
        <f t="shared" si="0"/>
        <v>19.80622597792695</v>
      </c>
      <c r="AD9">
        <f t="shared" si="1"/>
        <v>2168.6260495605834</v>
      </c>
      <c r="AE9">
        <f>'IDT-1'!B9</f>
        <v>0</v>
      </c>
      <c r="AF9" s="26"/>
      <c r="AG9">
        <f t="shared" si="2"/>
        <v>2168.6260495605834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9.9</v>
      </c>
      <c r="I10">
        <f>Bawana_NG!P10</f>
        <v>69.999999999999986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851.53069753613147</v>
      </c>
      <c r="P10" s="77">
        <v>93.914517292799076</v>
      </c>
      <c r="Q10" s="77">
        <v>35.169999999999995</v>
      </c>
      <c r="R10" s="80">
        <v>0</v>
      </c>
      <c r="S10" s="80">
        <v>0</v>
      </c>
      <c r="T10" s="78">
        <f>SUMPRODUCT(LTA!F10:AJ10,LTA!F$101:AJ$101,LTA!F$103:AJ$103)</f>
        <v>51.47</v>
      </c>
      <c r="U10" s="78">
        <f>SUMPRODUCT(LTA!F10:AJ10,LTA!F$102:AJ$102,LTA!F$103:AJ$103)</f>
        <v>111.21000000000001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31.76</v>
      </c>
      <c r="Z10" s="75">
        <f>IEX!N10</f>
        <v>0</v>
      </c>
      <c r="AA10" s="117">
        <f>STOA!H10</f>
        <v>885.89999999999986</v>
      </c>
      <c r="AB10" s="117">
        <f>-STOA!N10</f>
        <v>0</v>
      </c>
      <c r="AC10">
        <f t="shared" si="0"/>
        <v>19.608875669985274</v>
      </c>
      <c r="AD10">
        <f t="shared" si="1"/>
        <v>2128.3173253638174</v>
      </c>
      <c r="AE10">
        <f>'IDT-1'!B10</f>
        <v>0</v>
      </c>
      <c r="AF10" s="26"/>
      <c r="AG10">
        <f t="shared" si="2"/>
        <v>2128.3173253638174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70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846.68095845507958</v>
      </c>
      <c r="P11" s="77">
        <v>93.914517292799076</v>
      </c>
      <c r="Q11" s="77">
        <v>35.169999999999995</v>
      </c>
      <c r="R11" s="80">
        <v>0</v>
      </c>
      <c r="S11" s="80">
        <v>0</v>
      </c>
      <c r="T11" s="78">
        <f>SUMPRODUCT(LTA!F11:AJ11,LTA!F$101:AJ$101,LTA!F$103:AJ$103)</f>
        <v>52.42</v>
      </c>
      <c r="U11" s="78">
        <f>SUMPRODUCT(LTA!F11:AJ11,LTA!F$102:AJ$102,LTA!F$103:AJ$103)</f>
        <v>117.75999999999999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886.09999999999991</v>
      </c>
      <c r="AB11" s="117">
        <f>-STOA!N11</f>
        <v>0</v>
      </c>
      <c r="AC11">
        <f t="shared" si="0"/>
        <v>19.223762053239092</v>
      </c>
      <c r="AD11">
        <f t="shared" si="1"/>
        <v>2115.0726998995119</v>
      </c>
      <c r="AE11">
        <f>'IDT-1'!B11</f>
        <v>0</v>
      </c>
      <c r="AF11" s="26"/>
      <c r="AG11">
        <f t="shared" si="2"/>
        <v>2115.0726998995119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70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845.16779295507945</v>
      </c>
      <c r="P12" s="77">
        <v>93.914517292799076</v>
      </c>
      <c r="Q12" s="77">
        <v>35.17</v>
      </c>
      <c r="R12" s="80">
        <v>0</v>
      </c>
      <c r="S12" s="80">
        <v>0</v>
      </c>
      <c r="T12" s="78">
        <f>SUMPRODUCT(LTA!F12:AJ12,LTA!F$101:AJ$101,LTA!F$103:AJ$103)</f>
        <v>52.39</v>
      </c>
      <c r="U12" s="78">
        <f>SUMPRODUCT(LTA!F12:AJ12,LTA!F$102:AJ$102,LTA!F$103:AJ$103)</f>
        <v>117.16999999999999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54.87</v>
      </c>
      <c r="Z12" s="75">
        <f>IEX!N12</f>
        <v>0</v>
      </c>
      <c r="AA12" s="117">
        <f>STOA!H12</f>
        <v>795.61999999999989</v>
      </c>
      <c r="AB12" s="117">
        <f>-STOA!N12</f>
        <v>0</v>
      </c>
      <c r="AC12">
        <f t="shared" si="0"/>
        <v>18.847231559228117</v>
      </c>
      <c r="AD12">
        <f t="shared" si="1"/>
        <v>2082.706064893523</v>
      </c>
      <c r="AE12">
        <f>'IDT-1'!B12</f>
        <v>0</v>
      </c>
      <c r="AF12" s="26"/>
      <c r="AG12">
        <f t="shared" si="2"/>
        <v>2082.706064893523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70.78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823.22897053518921</v>
      </c>
      <c r="P13" s="77">
        <v>92.54</v>
      </c>
      <c r="Q13" s="77">
        <v>35.17</v>
      </c>
      <c r="R13" s="80">
        <v>0</v>
      </c>
      <c r="S13" s="80">
        <v>0</v>
      </c>
      <c r="T13" s="78">
        <f>SUMPRODUCT(LTA!F13:AJ13,LTA!F$101:AJ$101,LTA!F$103:AJ$103)</f>
        <v>52.45</v>
      </c>
      <c r="U13" s="78">
        <f>SUMPRODUCT(LTA!F13:AJ13,LTA!F$102:AJ$102,LTA!F$103:AJ$103)</f>
        <v>116.88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28.88</v>
      </c>
      <c r="Z13" s="75">
        <f>IEX!N13</f>
        <v>0</v>
      </c>
      <c r="AA13" s="117">
        <f>STOA!H13</f>
        <v>795.61999999999989</v>
      </c>
      <c r="AB13" s="117">
        <f>-STOA!N13</f>
        <v>0</v>
      </c>
      <c r="AC13">
        <f t="shared" si="0"/>
        <v>18.75557101559987</v>
      </c>
      <c r="AD13">
        <f t="shared" si="1"/>
        <v>1996.0443857244618</v>
      </c>
      <c r="AE13">
        <f>'IDT-1'!B13</f>
        <v>0</v>
      </c>
      <c r="AF13" s="26"/>
      <c r="AG13">
        <f t="shared" si="2"/>
        <v>1996.0443857244618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70.78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814.47006824633081</v>
      </c>
      <c r="P14" s="77">
        <v>92.66</v>
      </c>
      <c r="Q14" s="77">
        <v>35.17</v>
      </c>
      <c r="R14" s="80">
        <v>0</v>
      </c>
      <c r="S14" s="80">
        <v>0</v>
      </c>
      <c r="T14" s="78">
        <f>SUMPRODUCT(LTA!F14:AJ14,LTA!F$101:AJ$101,LTA!F$103:AJ$103)</f>
        <v>52.17</v>
      </c>
      <c r="U14" s="78">
        <f>SUMPRODUCT(LTA!F14:AJ14,LTA!F$102:AJ$102,LTA!F$103:AJ$103)</f>
        <v>116.30000000000001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795.61999999999989</v>
      </c>
      <c r="AB14" s="117">
        <f>-STOA!N14</f>
        <v>0</v>
      </c>
      <c r="AC14">
        <f t="shared" si="0"/>
        <v>18.542130460768654</v>
      </c>
      <c r="AD14">
        <f t="shared" si="1"/>
        <v>1943.8789239904345</v>
      </c>
      <c r="AE14">
        <f>'IDT-1'!B14</f>
        <v>0</v>
      </c>
      <c r="AF14" s="26"/>
      <c r="AG14">
        <f t="shared" si="2"/>
        <v>1943.8789239904345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80.573798500777897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811.22251951248927</v>
      </c>
      <c r="P15" s="77">
        <v>92.66</v>
      </c>
      <c r="Q15" s="77">
        <v>35.17</v>
      </c>
      <c r="R15" s="80">
        <v>0</v>
      </c>
      <c r="S15" s="80">
        <v>0</v>
      </c>
      <c r="T15" s="78">
        <f>SUMPRODUCT(LTA!F15:AJ15,LTA!F$101:AJ$101,LTA!F$103:AJ$103)</f>
        <v>52.41</v>
      </c>
      <c r="U15" s="78">
        <f>SUMPRODUCT(LTA!F15:AJ15,LTA!F$102:AJ$102,LTA!F$103:AJ$103)</f>
        <v>116.28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105.88</v>
      </c>
      <c r="Z15" s="75">
        <f>IEX!N15</f>
        <v>0</v>
      </c>
      <c r="AA15" s="117">
        <f>STOA!H15</f>
        <v>658.20999999999981</v>
      </c>
      <c r="AB15" s="117">
        <f>-STOA!N15</f>
        <v>0</v>
      </c>
      <c r="AC15">
        <f t="shared" si="0"/>
        <v>17.684984277119629</v>
      </c>
      <c r="AD15">
        <f t="shared" si="1"/>
        <v>1991.97231994102</v>
      </c>
      <c r="AE15">
        <f>'IDT-1'!B15</f>
        <v>0</v>
      </c>
      <c r="AF15" s="26"/>
      <c r="AG15">
        <f t="shared" si="2"/>
        <v>1991.97231994102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80.573798500777897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811.22154739026621</v>
      </c>
      <c r="P16" s="77">
        <v>92.66</v>
      </c>
      <c r="Q16" s="77">
        <v>35.17</v>
      </c>
      <c r="R16" s="80">
        <v>0</v>
      </c>
      <c r="S16" s="80">
        <v>0</v>
      </c>
      <c r="T16" s="78">
        <f>SUMPRODUCT(LTA!F16:AJ16,LTA!F$101:AJ$101,LTA!F$103:AJ$103)</f>
        <v>52.379999999999995</v>
      </c>
      <c r="U16" s="78">
        <f>SUMPRODUCT(LTA!F16:AJ16,LTA!F$102:AJ$102,LTA!F$103:AJ$103)</f>
        <v>110.1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81.819999999999993</v>
      </c>
      <c r="Z16" s="75">
        <f>IEX!N16</f>
        <v>0</v>
      </c>
      <c r="AA16" s="117">
        <f>STOA!H16</f>
        <v>658.20999999999981</v>
      </c>
      <c r="AB16" s="117">
        <f>-STOA!N16</f>
        <v>0</v>
      </c>
      <c r="AC16">
        <f t="shared" si="0"/>
        <v>17.684943548109924</v>
      </c>
      <c r="AD16">
        <f t="shared" si="1"/>
        <v>1931.7013885478063</v>
      </c>
      <c r="AE16">
        <f>'IDT-1'!B16</f>
        <v>1</v>
      </c>
      <c r="AF16" s="26"/>
      <c r="AG16">
        <f t="shared" si="2"/>
        <v>1932.7013885478063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80.573798500777897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819.98353968630784</v>
      </c>
      <c r="P17" s="77">
        <v>92.9</v>
      </c>
      <c r="Q17" s="77">
        <v>35.17</v>
      </c>
      <c r="R17" s="80">
        <v>0</v>
      </c>
      <c r="S17" s="80">
        <v>0</v>
      </c>
      <c r="T17" s="78">
        <f>SUMPRODUCT(LTA!F17:AJ17,LTA!F$101:AJ$101,LTA!F$103:AJ$103)</f>
        <v>52.72</v>
      </c>
      <c r="U17" s="78">
        <f>SUMPRODUCT(LTA!F17:AJ17,LTA!F$102:AJ$102,LTA!F$103:AJ$103)</f>
        <v>110.31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38.5</v>
      </c>
      <c r="Z17" s="75">
        <f>IEX!N17</f>
        <v>0</v>
      </c>
      <c r="AA17" s="117">
        <f>STOA!H17</f>
        <v>658.20999999999981</v>
      </c>
      <c r="AB17" s="117">
        <f>-STOA!N17</f>
        <v>0</v>
      </c>
      <c r="AC17">
        <f t="shared" si="0"/>
        <v>17.121441254649231</v>
      </c>
      <c r="AD17">
        <f t="shared" si="1"/>
        <v>1928.4968831373087</v>
      </c>
      <c r="AE17">
        <f>'IDT-1'!B17</f>
        <v>21</v>
      </c>
      <c r="AF17" s="26"/>
      <c r="AG17">
        <f t="shared" si="2"/>
        <v>1949.4968831373087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80.573798500777897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811.05223218630772</v>
      </c>
      <c r="P18" s="77">
        <v>92.9</v>
      </c>
      <c r="Q18" s="77">
        <v>23.054392149390242</v>
      </c>
      <c r="R18" s="80">
        <v>0</v>
      </c>
      <c r="S18" s="80">
        <v>0</v>
      </c>
      <c r="T18" s="78">
        <f>SUMPRODUCT(LTA!F18:AJ18,LTA!F$101:AJ$101,LTA!F$103:AJ$103)</f>
        <v>52.66</v>
      </c>
      <c r="U18" s="78">
        <f>SUMPRODUCT(LTA!F18:AJ18,LTA!F$102:AJ$102,LTA!F$103:AJ$103)</f>
        <v>109.88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9.6300000000000008</v>
      </c>
      <c r="Z18" s="75">
        <f>IEX!N18</f>
        <v>0</v>
      </c>
      <c r="AA18" s="117">
        <f>STOA!H18</f>
        <v>658.20999999999981</v>
      </c>
      <c r="AB18" s="117">
        <f>-STOA!N18</f>
        <v>0</v>
      </c>
      <c r="AC18">
        <f t="shared" si="0"/>
        <v>16.677860399563865</v>
      </c>
      <c r="AD18">
        <f t="shared" si="1"/>
        <v>1878.5335486417844</v>
      </c>
      <c r="AE18">
        <f>'IDT-1'!B18</f>
        <v>31</v>
      </c>
      <c r="AF18" s="26"/>
      <c r="AG18">
        <f t="shared" si="2"/>
        <v>1909.5335486417844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80.573798500777897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803.57200967937956</v>
      </c>
      <c r="P19" s="77">
        <v>71.224676382660675</v>
      </c>
      <c r="Q19" s="77">
        <v>10.43</v>
      </c>
      <c r="R19" s="80">
        <v>0</v>
      </c>
      <c r="S19" s="80">
        <v>0</v>
      </c>
      <c r="T19" s="78">
        <f>SUMPRODUCT(LTA!F19:AJ19,LTA!F$101:AJ$101,LTA!F$103:AJ$103)</f>
        <v>52.69</v>
      </c>
      <c r="U19" s="78">
        <f>SUMPRODUCT(LTA!F19:AJ19,LTA!F$102:AJ$102,LTA!F$103:AJ$103)</f>
        <v>109.81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658.43999999999983</v>
      </c>
      <c r="AB19" s="117">
        <f>-STOA!N19</f>
        <v>0</v>
      </c>
      <c r="AC19">
        <f t="shared" si="0"/>
        <v>16.33054035694542</v>
      </c>
      <c r="AD19">
        <f t="shared" si="1"/>
        <v>1817.3150226204716</v>
      </c>
      <c r="AE19">
        <f>'IDT-1'!B19</f>
        <v>29</v>
      </c>
      <c r="AF19" s="26"/>
      <c r="AG19">
        <f t="shared" si="2"/>
        <v>1846.3150226204716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80.573798500777897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799.11657792937956</v>
      </c>
      <c r="P20" s="77">
        <v>91.434062723199801</v>
      </c>
      <c r="Q20" s="77">
        <v>14.440000000000001</v>
      </c>
      <c r="R20" s="80">
        <v>0</v>
      </c>
      <c r="S20" s="80">
        <v>0</v>
      </c>
      <c r="T20" s="78">
        <f>SUMPRODUCT(LTA!F20:AJ20,LTA!F$101:AJ$101,LTA!F$103:AJ$103)</f>
        <v>52.33</v>
      </c>
      <c r="U20" s="78">
        <f>SUMPRODUCT(LTA!F20:AJ20,LTA!F$102:AJ$102,LTA!F$103:AJ$103)</f>
        <v>109.88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658.43999999999983</v>
      </c>
      <c r="AB20" s="117">
        <f>-STOA!N20</f>
        <v>0</v>
      </c>
      <c r="AC20">
        <f t="shared" si="0"/>
        <v>16.510789284864362</v>
      </c>
      <c r="AD20">
        <f t="shared" si="1"/>
        <v>1835.6087282830922</v>
      </c>
      <c r="AE20">
        <f>'IDT-1'!B20</f>
        <v>19</v>
      </c>
      <c r="AF20" s="26"/>
      <c r="AG20">
        <f t="shared" si="2"/>
        <v>1854.6087282830922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80.573798500777897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804.89157792937954</v>
      </c>
      <c r="P21" s="77">
        <v>91.434763786291015</v>
      </c>
      <c r="Q21" s="77">
        <v>35.17</v>
      </c>
      <c r="R21" s="80">
        <v>0</v>
      </c>
      <c r="S21" s="80">
        <v>0</v>
      </c>
      <c r="T21" s="78">
        <f>SUMPRODUCT(LTA!F21:AJ21,LTA!F$101:AJ$101,LTA!F$103:AJ$103)</f>
        <v>50.73</v>
      </c>
      <c r="U21" s="78">
        <f>SUMPRODUCT(LTA!F21:AJ21,LTA!F$102:AJ$102,LTA!F$103:AJ$103)</f>
        <v>109.73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658.43999999999983</v>
      </c>
      <c r="AB21" s="117">
        <f>-STOA!N21</f>
        <v>0</v>
      </c>
      <c r="AC21">
        <f t="shared" si="0"/>
        <v>16.746395709263954</v>
      </c>
      <c r="AD21">
        <f t="shared" si="1"/>
        <v>1858.1288229217839</v>
      </c>
      <c r="AE21">
        <f>'IDT-1'!B21</f>
        <v>0</v>
      </c>
      <c r="AF21" s="26"/>
      <c r="AG21">
        <f t="shared" si="2"/>
        <v>1858.1288229217839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80.573798500777897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799.11657792937956</v>
      </c>
      <c r="P22" s="77">
        <v>80.850000000000009</v>
      </c>
      <c r="Q22" s="77">
        <v>10.43</v>
      </c>
      <c r="R22" s="80">
        <v>0</v>
      </c>
      <c r="S22" s="80">
        <v>0</v>
      </c>
      <c r="T22" s="78">
        <f>SUMPRODUCT(LTA!F22:AJ22,LTA!F$101:AJ$101,LTA!F$103:AJ$103)</f>
        <v>50.07</v>
      </c>
      <c r="U22" s="78">
        <f>SUMPRODUCT(LTA!F22:AJ22,LTA!F$102:AJ$102,LTA!F$103:AJ$103)</f>
        <v>109.47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658.43999999999983</v>
      </c>
      <c r="AB22" s="117">
        <f>-STOA!N22</f>
        <v>0</v>
      </c>
      <c r="AC22">
        <f t="shared" si="0"/>
        <v>16.394378042988986</v>
      </c>
      <c r="AD22">
        <f t="shared" si="1"/>
        <v>1814.4610768017676</v>
      </c>
      <c r="AE22">
        <f>'IDT-1'!B22</f>
        <v>0</v>
      </c>
      <c r="AF22" s="26"/>
      <c r="AG22">
        <f t="shared" si="2"/>
        <v>1814.4610768017676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10.469999999999999</v>
      </c>
      <c r="I23">
        <f>Bawana_NG!P23</f>
        <v>70.78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795.9431174467984</v>
      </c>
      <c r="P23" s="77">
        <v>49.08699000551843</v>
      </c>
      <c r="Q23" s="77">
        <v>9.261764481707317</v>
      </c>
      <c r="R23" s="80">
        <v>0</v>
      </c>
      <c r="S23" s="80">
        <v>0</v>
      </c>
      <c r="T23" s="78">
        <f>SUMPRODUCT(LTA!F23:AJ23,LTA!F$101:AJ$101,LTA!F$103:AJ$103)</f>
        <v>48.449999999999996</v>
      </c>
      <c r="U23" s="78">
        <f>SUMPRODUCT(LTA!F23:AJ23,LTA!F$102:AJ$102,LTA!F$103:AJ$103)</f>
        <v>99.27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658.43999999999983</v>
      </c>
      <c r="AB23" s="117">
        <f>-STOA!N23</f>
        <v>0</v>
      </c>
      <c r="AC23">
        <f t="shared" si="0"/>
        <v>16.212829163067887</v>
      </c>
      <c r="AD23">
        <f t="shared" si="1"/>
        <v>1826.1541211855556</v>
      </c>
      <c r="AE23">
        <f>'IDT-1'!B23</f>
        <v>0</v>
      </c>
      <c r="AF23" s="26"/>
      <c r="AG23">
        <f t="shared" si="2"/>
        <v>1826.1541211855556</v>
      </c>
      <c r="AI23" s="75">
        <f>PXIL!H23</f>
        <v>0</v>
      </c>
      <c r="AJ23" s="75">
        <f>PXIL!N23</f>
        <v>0</v>
      </c>
      <c r="AK23" s="75">
        <f>RTM_IEX!H23</f>
        <v>52.94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10.469999999999999</v>
      </c>
      <c r="I24">
        <f>Bawana_NG!P24</f>
        <v>70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801.32131464772669</v>
      </c>
      <c r="P24" s="77">
        <v>57.753362837011593</v>
      </c>
      <c r="Q24" s="77">
        <v>9.6300000000000008</v>
      </c>
      <c r="R24" s="80">
        <v>0</v>
      </c>
      <c r="S24" s="80">
        <v>0</v>
      </c>
      <c r="T24" s="78">
        <f>SUMPRODUCT(LTA!F24:AJ24,LTA!F$101:AJ$101,LTA!F$103:AJ$103)</f>
        <v>48.78</v>
      </c>
      <c r="U24" s="78">
        <f>SUMPRODUCT(LTA!F24:AJ24,LTA!F$102:AJ$102,LTA!F$103:AJ$103)</f>
        <v>99.11999999999999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658.43999999999983</v>
      </c>
      <c r="AB24" s="117">
        <f>-STOA!N24</f>
        <v>0</v>
      </c>
      <c r="AC24">
        <f t="shared" si="0"/>
        <v>16.11709742253564</v>
      </c>
      <c r="AD24">
        <f t="shared" si="1"/>
        <v>1759.1226584768019</v>
      </c>
      <c r="AE24">
        <f>'IDT-1'!B24</f>
        <v>0</v>
      </c>
      <c r="AF24" s="26"/>
      <c r="AG24">
        <f t="shared" si="2"/>
        <v>1759.1226584768019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69.999999999999986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801.32735147719586</v>
      </c>
      <c r="P25" s="77">
        <v>68.336252056597573</v>
      </c>
      <c r="Q25" s="77">
        <v>9.6300000000000008</v>
      </c>
      <c r="R25" s="80">
        <v>0</v>
      </c>
      <c r="S25" s="80">
        <v>0</v>
      </c>
      <c r="T25" s="78">
        <f>SUMPRODUCT(LTA!F25:AJ25,LTA!F$101:AJ$101,LTA!F$103:AJ$103)</f>
        <v>48.64</v>
      </c>
      <c r="U25" s="78">
        <f>SUMPRODUCT(LTA!F25:AJ25,LTA!F$102:AJ$102,LTA!F$103:AJ$103)</f>
        <v>99.5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658.43999999999983</v>
      </c>
      <c r="AB25" s="117">
        <f>-STOA!N25</f>
        <v>0</v>
      </c>
      <c r="AC25">
        <f t="shared" si="0"/>
        <v>16.158636401145856</v>
      </c>
      <c r="AD25">
        <f t="shared" si="1"/>
        <v>1820.0500455472468</v>
      </c>
      <c r="AE25">
        <f>'IDT-1'!B25</f>
        <v>0</v>
      </c>
      <c r="AF25" s="26"/>
      <c r="AG25">
        <f t="shared" si="2"/>
        <v>1820.0500455472468</v>
      </c>
      <c r="AI25" s="75">
        <f>PXIL!H25</f>
        <v>0</v>
      </c>
      <c r="AJ25" s="75">
        <f>PXIL!N25</f>
        <v>0</v>
      </c>
      <c r="AK25" s="75">
        <f>RTM_IEX!H25</f>
        <v>22.14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69.999999999999986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802.94175756679579</v>
      </c>
      <c r="P26" s="77">
        <v>49.08699000551843</v>
      </c>
      <c r="Q26" s="77">
        <v>9.6300000000000008</v>
      </c>
      <c r="R26" s="80">
        <v>0</v>
      </c>
      <c r="S26" s="80">
        <v>0</v>
      </c>
      <c r="T26" s="78">
        <f>SUMPRODUCT(LTA!F26:AJ26,LTA!F$101:AJ$101,LTA!F$103:AJ$103)</f>
        <v>48.769999999999996</v>
      </c>
      <c r="U26" s="78">
        <f>SUMPRODUCT(LTA!F26:AJ26,LTA!F$102:AJ$102,LTA!F$103:AJ$103)</f>
        <v>99.51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658.43999999999983</v>
      </c>
      <c r="AB26" s="117">
        <f>-STOA!N26</f>
        <v>0</v>
      </c>
      <c r="AC26">
        <f t="shared" si="0"/>
        <v>16.022924729217529</v>
      </c>
      <c r="AD26">
        <f t="shared" si="1"/>
        <v>1756.5509012576961</v>
      </c>
      <c r="AE26">
        <f>'IDT-1'!B26</f>
        <v>0</v>
      </c>
      <c r="AF26" s="26"/>
      <c r="AG26">
        <f t="shared" si="2"/>
        <v>1756.5509012576961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69.999999999999986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826.40401203210399</v>
      </c>
      <c r="P27" s="77">
        <v>91.43554906542056</v>
      </c>
      <c r="Q27" s="77">
        <v>34.519999999999996</v>
      </c>
      <c r="R27" s="80">
        <v>9.58</v>
      </c>
      <c r="S27" s="80">
        <v>0</v>
      </c>
      <c r="T27" s="78">
        <f>SUMPRODUCT(LTA!F27:AJ27,LTA!F$101:AJ$101,LTA!F$103:AJ$103)</f>
        <v>49.14</v>
      </c>
      <c r="U27" s="78">
        <f>SUMPRODUCT(LTA!F27:AJ27,LTA!F$102:AJ$102,LTA!F$103:AJ$103)</f>
        <v>99.28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495.34999999999997</v>
      </c>
      <c r="AB27" s="117">
        <f>-STOA!N27</f>
        <v>0</v>
      </c>
      <c r="AC27">
        <f t="shared" si="0"/>
        <v>15.69624882770669</v>
      </c>
      <c r="AD27">
        <f t="shared" si="1"/>
        <v>1767.9683906844168</v>
      </c>
      <c r="AE27">
        <f>'IDT-1'!B27</f>
        <v>42</v>
      </c>
      <c r="AF27" s="26"/>
      <c r="AG27">
        <f t="shared" si="2"/>
        <v>1809.9683906844168</v>
      </c>
      <c r="AI27" s="75">
        <f>PXIL!H27</f>
        <v>0</v>
      </c>
      <c r="AJ27" s="75">
        <f>PXIL!N27</f>
        <v>0</v>
      </c>
      <c r="AK27" s="75">
        <f>RTM_IEX!H27</f>
        <v>50.05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69.999999999999986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855.13229033372193</v>
      </c>
      <c r="P28" s="77">
        <v>91.43554906542056</v>
      </c>
      <c r="Q28" s="77">
        <v>35.169999999999995</v>
      </c>
      <c r="R28" s="80">
        <v>21.78</v>
      </c>
      <c r="S28" s="80">
        <v>0</v>
      </c>
      <c r="T28" s="78">
        <f>SUMPRODUCT(LTA!F28:AJ28,LTA!F$101:AJ$101,LTA!F$103:AJ$103)</f>
        <v>54.010000000000005</v>
      </c>
      <c r="U28" s="78">
        <f>SUMPRODUCT(LTA!F28:AJ28,LTA!F$102:AJ$102,LTA!F$103:AJ$103)</f>
        <v>99.3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495.34999999999997</v>
      </c>
      <c r="AB28" s="117">
        <f>-STOA!N28</f>
        <v>0</v>
      </c>
      <c r="AC28">
        <f t="shared" si="0"/>
        <v>16.088273676760927</v>
      </c>
      <c r="AD28">
        <f t="shared" si="1"/>
        <v>1812.1246441369808</v>
      </c>
      <c r="AE28">
        <f>'IDT-1'!B28</f>
        <v>5</v>
      </c>
      <c r="AF28" s="26"/>
      <c r="AG28">
        <f t="shared" si="2"/>
        <v>1817.1246441369808</v>
      </c>
      <c r="AI28" s="75">
        <f>PXIL!H28</f>
        <v>0</v>
      </c>
      <c r="AJ28" s="75">
        <f>PXIL!N28</f>
        <v>0</v>
      </c>
      <c r="AK28" s="75">
        <f>RTM_IEX!H28</f>
        <v>48.13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69.999999999999986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848.65887602916155</v>
      </c>
      <c r="P29" s="77">
        <v>91.43554906542056</v>
      </c>
      <c r="Q29" s="77">
        <v>35.169999999999995</v>
      </c>
      <c r="R29" s="80">
        <v>35.58</v>
      </c>
      <c r="S29" s="80">
        <v>0</v>
      </c>
      <c r="T29" s="78">
        <f>SUMPRODUCT(LTA!F29:AJ29,LTA!F$101:AJ$101,LTA!F$103:AJ$103)</f>
        <v>53.59</v>
      </c>
      <c r="U29" s="78">
        <f>SUMPRODUCT(LTA!F29:AJ29,LTA!F$102:AJ$102,LTA!F$103:AJ$103)</f>
        <v>94.22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495.34999999999997</v>
      </c>
      <c r="AB29" s="117">
        <f>-STOA!N29</f>
        <v>0</v>
      </c>
      <c r="AC29">
        <f t="shared" si="0"/>
        <v>15.867187630880798</v>
      </c>
      <c r="AD29">
        <f t="shared" si="1"/>
        <v>1787.2223158783006</v>
      </c>
      <c r="AE29">
        <f>'IDT-1'!B29</f>
        <v>0</v>
      </c>
      <c r="AF29" s="26"/>
      <c r="AG29">
        <f t="shared" si="2"/>
        <v>1787.2223158783006</v>
      </c>
      <c r="AI29" s="75">
        <f>PXIL!H29</f>
        <v>0</v>
      </c>
      <c r="AJ29" s="75">
        <f>PXIL!N29</f>
        <v>0</v>
      </c>
      <c r="AK29" s="75">
        <f>RTM_IEX!H29</f>
        <v>21.18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69.999999999999986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828.94352507170299</v>
      </c>
      <c r="P30" s="77">
        <v>91.43554906542056</v>
      </c>
      <c r="Q30" s="77">
        <v>9.8900000000000023</v>
      </c>
      <c r="R30" s="80">
        <v>42</v>
      </c>
      <c r="S30" s="80">
        <v>0</v>
      </c>
      <c r="T30" s="78">
        <f>SUMPRODUCT(LTA!F30:AJ30,LTA!F$101:AJ$101,LTA!F$103:AJ$103)</f>
        <v>58.23</v>
      </c>
      <c r="U30" s="78">
        <f>SUMPRODUCT(LTA!F30:AJ30,LTA!F$102:AJ$102,LTA!F$103:AJ$103)</f>
        <v>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497.10999999999996</v>
      </c>
      <c r="AB30" s="117">
        <f>-STOA!N30</f>
        <v>0</v>
      </c>
      <c r="AC30">
        <f t="shared" si="0"/>
        <v>15.751508542455163</v>
      </c>
      <c r="AD30">
        <f t="shared" si="1"/>
        <v>1774.1926440092677</v>
      </c>
      <c r="AE30">
        <f>'IDT-1'!B30</f>
        <v>0</v>
      </c>
      <c r="AF30" s="26"/>
      <c r="AG30">
        <f t="shared" si="2"/>
        <v>1774.1926440092677</v>
      </c>
      <c r="AI30" s="75">
        <f>PXIL!H30</f>
        <v>0</v>
      </c>
      <c r="AJ30" s="75">
        <f>PXIL!N30</f>
        <v>0</v>
      </c>
      <c r="AK30" s="75">
        <f>RTM_IEX!H30</f>
        <v>40.43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69.999999999999986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816.59306474064965</v>
      </c>
      <c r="P31" s="77">
        <v>78.924091238983934</v>
      </c>
      <c r="Q31" s="77">
        <v>9.6300000000000008</v>
      </c>
      <c r="R31" s="80">
        <v>42</v>
      </c>
      <c r="S31" s="80">
        <v>0</v>
      </c>
      <c r="T31" s="78">
        <f>SUMPRODUCT(LTA!F31:AJ31,LTA!F$101:AJ$101,LTA!F$103:AJ$103)</f>
        <v>67.099999999999994</v>
      </c>
      <c r="U31" s="78">
        <f>SUMPRODUCT(LTA!F31:AJ31,LTA!F$102:AJ$102,LTA!F$103:AJ$103)</f>
        <v>94.27000000000001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498.59999999999997</v>
      </c>
      <c r="AB31" s="117">
        <f>-STOA!N31</f>
        <v>0</v>
      </c>
      <c r="AC31">
        <f t="shared" si="0"/>
        <v>15.440287651223652</v>
      </c>
      <c r="AD31">
        <f t="shared" si="1"/>
        <v>1739.1378545332823</v>
      </c>
      <c r="AE31">
        <f>'IDT-1'!B31</f>
        <v>0</v>
      </c>
      <c r="AF31" s="26"/>
      <c r="AG31">
        <f t="shared" si="2"/>
        <v>1739.1378545332823</v>
      </c>
      <c r="AI31" s="75">
        <f>PXIL!H31</f>
        <v>0</v>
      </c>
      <c r="AJ31" s="75">
        <f>PXIL!N31</f>
        <v>0</v>
      </c>
      <c r="AK31" s="75">
        <f>RTM_IEX!H31</f>
        <v>20.21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69.999999999999986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807.25918634064965</v>
      </c>
      <c r="P32" s="77">
        <v>49.08699000551843</v>
      </c>
      <c r="Q32" s="77">
        <v>9.6300000000000008</v>
      </c>
      <c r="R32" s="80">
        <v>42</v>
      </c>
      <c r="S32" s="80">
        <v>0</v>
      </c>
      <c r="T32" s="78">
        <f>SUMPRODUCT(LTA!F32:AJ32,LTA!F$101:AJ$101,LTA!F$103:AJ$103)</f>
        <v>76.45</v>
      </c>
      <c r="U32" s="78">
        <f>SUMPRODUCT(LTA!F32:AJ32,LTA!F$102:AJ$102,LTA!F$103:AJ$103)</f>
        <v>94.21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508.45</v>
      </c>
      <c r="AB32" s="117">
        <f>-STOA!N32</f>
        <v>0</v>
      </c>
      <c r="AC32">
        <f t="shared" si="0"/>
        <v>15.585831030449155</v>
      </c>
      <c r="AD32">
        <f t="shared" si="1"/>
        <v>1755.5313315205913</v>
      </c>
      <c r="AE32">
        <f>'IDT-1'!B32</f>
        <v>0</v>
      </c>
      <c r="AF32" s="26"/>
      <c r="AG32">
        <f t="shared" si="2"/>
        <v>1755.5313315205913</v>
      </c>
      <c r="AI32" s="75">
        <f>PXIL!H32</f>
        <v>0</v>
      </c>
      <c r="AJ32" s="75">
        <f>PXIL!N32</f>
        <v>0</v>
      </c>
      <c r="AK32" s="75">
        <f>RTM_IEX!H32</f>
        <v>56.78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9.9</v>
      </c>
      <c r="I33">
        <f>Bawana_NG!P33</f>
        <v>69.999999999999986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807.9487031240435</v>
      </c>
      <c r="P33" s="77">
        <v>49.08699000551843</v>
      </c>
      <c r="Q33" s="77">
        <v>9.6300000000000008</v>
      </c>
      <c r="R33" s="80">
        <v>42</v>
      </c>
      <c r="S33" s="80">
        <v>0</v>
      </c>
      <c r="T33" s="78">
        <f>SUMPRODUCT(LTA!F33:AJ33,LTA!F$101:AJ$101,LTA!F$103:AJ$103)</f>
        <v>83.61</v>
      </c>
      <c r="U33" s="78">
        <f>SUMPRODUCT(LTA!F33:AJ33,LTA!F$102:AJ$102,LTA!F$103:AJ$103)</f>
        <v>95.18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511.95</v>
      </c>
      <c r="AB33" s="117">
        <f>-STOA!N33</f>
        <v>0</v>
      </c>
      <c r="AC33">
        <f t="shared" si="0"/>
        <v>15.624018778143022</v>
      </c>
      <c r="AD33">
        <f t="shared" si="1"/>
        <v>1759.8326605562911</v>
      </c>
      <c r="AE33">
        <f>'IDT-1'!B33</f>
        <v>0</v>
      </c>
      <c r="AF33" s="26"/>
      <c r="AG33">
        <f t="shared" si="2"/>
        <v>1759.8326605562911</v>
      </c>
      <c r="AI33" s="75">
        <f>PXIL!H33</f>
        <v>0</v>
      </c>
      <c r="AJ33" s="75">
        <f>PXIL!N33</f>
        <v>0</v>
      </c>
      <c r="AK33" s="75">
        <f>RTM_IEX!H33</f>
        <v>49.08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9.9</v>
      </c>
      <c r="I34">
        <f>Bawana_NG!P34</f>
        <v>69.999999999999986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790.47751395753312</v>
      </c>
      <c r="P34" s="77">
        <v>49.08699000551843</v>
      </c>
      <c r="Q34" s="77">
        <v>9.6300000000000008</v>
      </c>
      <c r="R34" s="80">
        <v>42</v>
      </c>
      <c r="S34" s="80">
        <v>0</v>
      </c>
      <c r="T34" s="78">
        <f>SUMPRODUCT(LTA!F34:AJ34,LTA!F$101:AJ$101,LTA!F$103:AJ$103)</f>
        <v>91.210000000000008</v>
      </c>
      <c r="U34" s="78">
        <f>SUMPRODUCT(LTA!F34:AJ34,LTA!F$102:AJ$102,LTA!F$103:AJ$103)</f>
        <v>95.59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515.45000000000005</v>
      </c>
      <c r="AB34" s="117">
        <f>-STOA!N34</f>
        <v>0</v>
      </c>
      <c r="AC34">
        <f t="shared" si="0"/>
        <v>15.52078431347773</v>
      </c>
      <c r="AD34">
        <f t="shared" si="1"/>
        <v>1748.204705854446</v>
      </c>
      <c r="AE34">
        <f>'IDT-1'!B34</f>
        <v>0</v>
      </c>
      <c r="AF34" s="26"/>
      <c r="AG34">
        <f t="shared" si="2"/>
        <v>1748.204705854446</v>
      </c>
      <c r="AI34" s="75">
        <f>PXIL!H34</f>
        <v>0</v>
      </c>
      <c r="AJ34" s="75">
        <f>PXIL!N34</f>
        <v>0</v>
      </c>
      <c r="AK34" s="75">
        <f>RTM_IEX!H34</f>
        <v>43.31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71.2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782.79238910297374</v>
      </c>
      <c r="P35" s="77">
        <v>49.086288932567285</v>
      </c>
      <c r="Q35" s="77">
        <v>9.6199999999999974</v>
      </c>
      <c r="R35" s="80">
        <v>42.5</v>
      </c>
      <c r="S35" s="80">
        <v>0</v>
      </c>
      <c r="T35" s="78">
        <f>SUMPRODUCT(LTA!F35:AJ35,LTA!F$101:AJ$101,LTA!F$103:AJ$103)</f>
        <v>97.06</v>
      </c>
      <c r="U35" s="78">
        <f>SUMPRODUCT(LTA!F35:AJ35,LTA!F$102:AJ$102,LTA!F$103:AJ$103)</f>
        <v>97.11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519.1099999999999</v>
      </c>
      <c r="AB35" s="117">
        <f>-STOA!N35</f>
        <v>0</v>
      </c>
      <c r="AC35">
        <f t="shared" si="0"/>
        <v>15.562621045315638</v>
      </c>
      <c r="AD35">
        <f t="shared" si="1"/>
        <v>1752.9170431950974</v>
      </c>
      <c r="AE35">
        <f>'IDT-1'!B35</f>
        <v>0</v>
      </c>
      <c r="AF35" s="26"/>
      <c r="AG35">
        <f t="shared" si="2"/>
        <v>1752.9170431950974</v>
      </c>
      <c r="AI35" s="75">
        <f>PXIL!H35</f>
        <v>0</v>
      </c>
      <c r="AJ35" s="75">
        <f>PXIL!N35</f>
        <v>0</v>
      </c>
      <c r="AK35" s="75">
        <f>RTM_IEX!H35</f>
        <v>43.31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71.2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782.79249926856892</v>
      </c>
      <c r="P36" s="77">
        <v>49.086288932567285</v>
      </c>
      <c r="Q36" s="77">
        <v>9.6235708982925008</v>
      </c>
      <c r="R36" s="80">
        <v>42.5</v>
      </c>
      <c r="S36" s="80">
        <v>0</v>
      </c>
      <c r="T36" s="78">
        <f>SUMPRODUCT(LTA!F36:AJ36,LTA!F$101:AJ$101,LTA!F$103:AJ$103)</f>
        <v>106.8</v>
      </c>
      <c r="U36" s="78">
        <f>SUMPRODUCT(LTA!F36:AJ36,LTA!F$102:AJ$102,LTA!F$103:AJ$103)</f>
        <v>98.58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526.80999999999995</v>
      </c>
      <c r="AB36" s="117">
        <f>-STOA!N36</f>
        <v>0</v>
      </c>
      <c r="AC36">
        <f t="shared" si="0"/>
        <v>15.42414143867785</v>
      </c>
      <c r="AD36">
        <f t="shared" si="1"/>
        <v>1737.3192038656232</v>
      </c>
      <c r="AE36">
        <f>'IDT-1'!B36</f>
        <v>0</v>
      </c>
      <c r="AF36" s="26"/>
      <c r="AG36">
        <f t="shared" si="2"/>
        <v>1737.3192038656232</v>
      </c>
      <c r="AI36" s="75">
        <f>PXIL!H36</f>
        <v>0</v>
      </c>
      <c r="AJ36" s="75">
        <f>PXIL!N36</f>
        <v>0</v>
      </c>
      <c r="AK36" s="75">
        <f>RTM_IEX!H36</f>
        <v>8.66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71.2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763.42690028660058</v>
      </c>
      <c r="P37" s="77">
        <v>49.086288932567285</v>
      </c>
      <c r="Q37" s="77">
        <v>9.6235708982925008</v>
      </c>
      <c r="R37" s="80">
        <v>42.5</v>
      </c>
      <c r="S37" s="80">
        <v>0</v>
      </c>
      <c r="T37" s="78">
        <f>SUMPRODUCT(LTA!F37:AJ37,LTA!F$101:AJ$101,LTA!F$103:AJ$103)</f>
        <v>117.14</v>
      </c>
      <c r="U37" s="78">
        <f>SUMPRODUCT(LTA!F37:AJ37,LTA!F$102:AJ$102,LTA!F$103:AJ$103)</f>
        <v>97.96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529.6099999999999</v>
      </c>
      <c r="AB37" s="117">
        <f>-STOA!N37</f>
        <v>0</v>
      </c>
      <c r="AC37">
        <f t="shared" si="0"/>
        <v>15.287692167636528</v>
      </c>
      <c r="AD37">
        <f t="shared" si="1"/>
        <v>1721.9500541546961</v>
      </c>
      <c r="AE37">
        <f>'IDT-1'!B37</f>
        <v>0</v>
      </c>
      <c r="AF37" s="26"/>
      <c r="AG37">
        <f t="shared" si="2"/>
        <v>1721.9500541546961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71.2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763.42690028660058</v>
      </c>
      <c r="P38" s="77">
        <v>49.086288932567285</v>
      </c>
      <c r="Q38" s="77">
        <v>9.6235708982925008</v>
      </c>
      <c r="R38" s="80">
        <v>42.5</v>
      </c>
      <c r="S38" s="80">
        <v>0</v>
      </c>
      <c r="T38" s="78">
        <f>SUMPRODUCT(LTA!F38:AJ38,LTA!F$101:AJ$101,LTA!F$103:AJ$103)</f>
        <v>127.25999999999999</v>
      </c>
      <c r="U38" s="78">
        <f>SUMPRODUCT(LTA!F38:AJ38,LTA!F$102:AJ$102,LTA!F$103:AJ$103)</f>
        <v>97.45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533.1099999999999</v>
      </c>
      <c r="AB38" s="117">
        <f>-STOA!N38</f>
        <v>0</v>
      </c>
      <c r="AC38">
        <f t="shared" si="0"/>
        <v>15.936692167636528</v>
      </c>
      <c r="AD38">
        <f t="shared" si="1"/>
        <v>1795.0510541546962</v>
      </c>
      <c r="AE38">
        <f>'IDT-1'!B38</f>
        <v>0</v>
      </c>
      <c r="AF38" s="26"/>
      <c r="AG38">
        <f t="shared" si="2"/>
        <v>1795.0510541546962</v>
      </c>
      <c r="AI38" s="75">
        <f>PXIL!H38</f>
        <v>0</v>
      </c>
      <c r="AJ38" s="75">
        <f>PXIL!N38</f>
        <v>0</v>
      </c>
      <c r="AK38" s="75">
        <f>RTM_IEX!H38</f>
        <v>60.64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77.19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766.04062064462892</v>
      </c>
      <c r="P39" s="77">
        <v>49.086288932567285</v>
      </c>
      <c r="Q39" s="77">
        <v>9.6235708982925008</v>
      </c>
      <c r="R39" s="80">
        <v>42.5</v>
      </c>
      <c r="S39" s="80">
        <v>0</v>
      </c>
      <c r="T39" s="78">
        <f>SUMPRODUCT(LTA!F39:AJ39,LTA!F$101:AJ$101,LTA!F$103:AJ$103)</f>
        <v>142.10999999999999</v>
      </c>
      <c r="U39" s="78">
        <f>SUMPRODUCT(LTA!F39:AJ39,LTA!F$102:AJ$102,LTA!F$103:AJ$103)</f>
        <v>86.12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540.9899999999999</v>
      </c>
      <c r="AB39" s="117">
        <f>-STOA!N39</f>
        <v>0</v>
      </c>
      <c r="AC39">
        <f t="shared" si="0"/>
        <v>16.433539767955359</v>
      </c>
      <c r="AD39">
        <f t="shared" si="1"/>
        <v>1851.0141611360625</v>
      </c>
      <c r="AE39">
        <f>'IDT-1'!B39</f>
        <v>0</v>
      </c>
      <c r="AF39" s="26"/>
      <c r="AG39">
        <f t="shared" si="2"/>
        <v>1851.0141611360625</v>
      </c>
      <c r="AI39" s="75">
        <f>PXIL!H39</f>
        <v>0</v>
      </c>
      <c r="AJ39" s="75">
        <f>PXIL!N39</f>
        <v>0</v>
      </c>
      <c r="AK39" s="75">
        <f>RTM_IEX!H39</f>
        <v>97.21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74.327225242718455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766.04062064462892</v>
      </c>
      <c r="P40" s="77">
        <v>76.035224517992845</v>
      </c>
      <c r="Q40" s="77">
        <v>9.6235708982925008</v>
      </c>
      <c r="R40" s="80">
        <v>42.5</v>
      </c>
      <c r="S40" s="80">
        <v>0</v>
      </c>
      <c r="T40" s="78">
        <f>SUMPRODUCT(LTA!F40:AJ40,LTA!F$101:AJ$101,LTA!F$103:AJ$103)</f>
        <v>159.12999999999997</v>
      </c>
      <c r="U40" s="78">
        <f>SUMPRODUCT(LTA!F40:AJ40,LTA!F$102:AJ$102,LTA!F$103:AJ$103)</f>
        <v>86.429999999999993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543.79</v>
      </c>
      <c r="AB40" s="117">
        <f>-STOA!N40</f>
        <v>0</v>
      </c>
      <c r="AC40">
        <f t="shared" si="0"/>
        <v>16.873505983243028</v>
      </c>
      <c r="AD40">
        <f t="shared" si="1"/>
        <v>1900.5703557489194</v>
      </c>
      <c r="AE40">
        <f>'IDT-1'!B40</f>
        <v>0</v>
      </c>
      <c r="AF40" s="26"/>
      <c r="AG40">
        <f t="shared" si="2"/>
        <v>1900.5703557489194</v>
      </c>
      <c r="AI40" s="75">
        <f>PXIL!H40</f>
        <v>0</v>
      </c>
      <c r="AJ40" s="75">
        <f>PXIL!N40</f>
        <v>0</v>
      </c>
      <c r="AK40" s="75">
        <f>RTM_IEX!H40</f>
        <v>102.99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77.19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765.6121823479773</v>
      </c>
      <c r="P41" s="77">
        <v>93.915303252767117</v>
      </c>
      <c r="Q41" s="77">
        <v>16.359999999999996</v>
      </c>
      <c r="R41" s="80">
        <v>42.5</v>
      </c>
      <c r="S41" s="80">
        <v>0</v>
      </c>
      <c r="T41" s="78">
        <f>SUMPRODUCT(LTA!F41:AJ41,LTA!F$101:AJ$101,LTA!F$103:AJ$103)</f>
        <v>195.21000000000004</v>
      </c>
      <c r="U41" s="78">
        <f>SUMPRODUCT(LTA!F41:AJ41,LTA!F$102:AJ$102,LTA!F$103:AJ$103)</f>
        <v>86.33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549.38999999999987</v>
      </c>
      <c r="AB41" s="117">
        <f>-STOA!N41</f>
        <v>0</v>
      </c>
      <c r="AC41">
        <f t="shared" si="0"/>
        <v>17.443577413057611</v>
      </c>
      <c r="AD41">
        <f t="shared" si="1"/>
        <v>1964.7811286162162</v>
      </c>
      <c r="AE41">
        <f>'IDT-1'!B41</f>
        <v>0</v>
      </c>
      <c r="AF41" s="26"/>
      <c r="AG41">
        <f t="shared" si="2"/>
        <v>1964.7811286162162</v>
      </c>
      <c r="AI41" s="75">
        <f>PXIL!H41</f>
        <v>0</v>
      </c>
      <c r="AJ41" s="75">
        <f>PXIL!N41</f>
        <v>0</v>
      </c>
      <c r="AK41" s="75">
        <f>RTM_IEX!H41</f>
        <v>99.14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77.19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774.37536034797733</v>
      </c>
      <c r="P42" s="77">
        <v>93.915303252767117</v>
      </c>
      <c r="Q42" s="77">
        <v>35.17</v>
      </c>
      <c r="R42" s="80">
        <v>42.5</v>
      </c>
      <c r="S42" s="80">
        <v>0</v>
      </c>
      <c r="T42" s="78">
        <f>SUMPRODUCT(LTA!F42:AJ42,LTA!F$101:AJ$101,LTA!F$103:AJ$103)</f>
        <v>215.93</v>
      </c>
      <c r="U42" s="78">
        <f>SUMPRODUCT(LTA!F42:AJ42,LTA!F$102:AJ$102,LTA!F$103:AJ$103)</f>
        <v>86.78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552.88999999999987</v>
      </c>
      <c r="AB42" s="117">
        <f>-STOA!N42</f>
        <v>0</v>
      </c>
      <c r="AC42">
        <f t="shared" si="0"/>
        <v>17.920213379457611</v>
      </c>
      <c r="AD42">
        <f t="shared" si="1"/>
        <v>2018.4676706498162</v>
      </c>
      <c r="AE42">
        <f>'IDT-1'!B42</f>
        <v>0</v>
      </c>
      <c r="AF42" s="26"/>
      <c r="AG42">
        <f t="shared" si="2"/>
        <v>2018.4676706498162</v>
      </c>
      <c r="AI42" s="75">
        <f>PXIL!H42</f>
        <v>0</v>
      </c>
      <c r="AJ42" s="75">
        <f>PXIL!N42</f>
        <v>0</v>
      </c>
      <c r="AK42" s="75">
        <f>RTM_IEX!H42</f>
        <v>101.06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6.521407710280374</v>
      </c>
      <c r="F43">
        <f>GT_Spot!P43</f>
        <v>0</v>
      </c>
      <c r="G43">
        <f>PPCL_NG!P43</f>
        <v>33.950000000000003</v>
      </c>
      <c r="H43">
        <f>PPCL_Spot!P43</f>
        <v>5.5</v>
      </c>
      <c r="I43">
        <f>Bawana_NG!P43</f>
        <v>75.844861772541364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791.87135874099181</v>
      </c>
      <c r="P43" s="77">
        <v>93.915303252767117</v>
      </c>
      <c r="Q43" s="77">
        <v>35.17</v>
      </c>
      <c r="R43" s="80">
        <v>42.5</v>
      </c>
      <c r="S43" s="80">
        <v>0</v>
      </c>
      <c r="T43" s="78">
        <f>SUMPRODUCT(LTA!F43:AJ43,LTA!F$101:AJ$101,LTA!F$103:AJ$103)</f>
        <v>228.76</v>
      </c>
      <c r="U43" s="78">
        <f>SUMPRODUCT(LTA!F43:AJ43,LTA!F$102:AJ$102,LTA!F$103:AJ$103)</f>
        <v>87.25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557.79</v>
      </c>
      <c r="AB43" s="117">
        <f>-STOA!N43</f>
        <v>0</v>
      </c>
      <c r="AC43">
        <f t="shared" si="0"/>
        <v>17.51088179699391</v>
      </c>
      <c r="AD43">
        <f t="shared" si="1"/>
        <v>1972.3620496795866</v>
      </c>
      <c r="AE43">
        <f>'IDT-1'!B43</f>
        <v>0</v>
      </c>
      <c r="AF43" s="26"/>
      <c r="AG43">
        <f t="shared" si="2"/>
        <v>1972.3620496795866</v>
      </c>
      <c r="AI43" s="75">
        <f>PXIL!H43</f>
        <v>0</v>
      </c>
      <c r="AJ43" s="75">
        <f>PXIL!N43</f>
        <v>0</v>
      </c>
      <c r="AK43" s="75">
        <f>RTM_IEX!H43</f>
        <v>30.8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6.521407710280374</v>
      </c>
      <c r="F44">
        <f>GT_Spot!P44</f>
        <v>0</v>
      </c>
      <c r="G44">
        <f>PPCL_NG!P44</f>
        <v>33.950000000000003</v>
      </c>
      <c r="H44">
        <f>PPCL_Spot!P44</f>
        <v>5.75</v>
      </c>
      <c r="I44">
        <f>Bawana_NG!P44</f>
        <v>75.844861772541364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783.64388638731521</v>
      </c>
      <c r="P44" s="77">
        <v>93.915303252767117</v>
      </c>
      <c r="Q44" s="77">
        <v>35.17</v>
      </c>
      <c r="R44" s="80">
        <v>42.5</v>
      </c>
      <c r="S44" s="80">
        <v>0</v>
      </c>
      <c r="T44" s="78">
        <f>SUMPRODUCT(LTA!F44:AJ44,LTA!F$101:AJ$101,LTA!F$103:AJ$103)</f>
        <v>245.35000000000002</v>
      </c>
      <c r="U44" s="78">
        <f>SUMPRODUCT(LTA!F44:AJ44,LTA!F$102:AJ$102,LTA!F$103:AJ$103)</f>
        <v>87.12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563.38999999999987</v>
      </c>
      <c r="AB44" s="117">
        <f>-STOA!N44</f>
        <v>0</v>
      </c>
      <c r="AC44">
        <f t="shared" si="0"/>
        <v>18.066800040281553</v>
      </c>
      <c r="AD44">
        <f t="shared" si="1"/>
        <v>2034.978659082622</v>
      </c>
      <c r="AE44">
        <f>'IDT-1'!B44</f>
        <v>13</v>
      </c>
      <c r="AF44" s="26"/>
      <c r="AG44">
        <f t="shared" si="2"/>
        <v>2047.978659082622</v>
      </c>
      <c r="AI44" s="75">
        <f>PXIL!H44</f>
        <v>0</v>
      </c>
      <c r="AJ44" s="75">
        <f>PXIL!N44</f>
        <v>0</v>
      </c>
      <c r="AK44" s="75">
        <f>RTM_IEX!H44</f>
        <v>79.89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8.6000000000000014</v>
      </c>
      <c r="I45">
        <f>Bawana_NG!P45</f>
        <v>75.844861772541364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773.0310173589196</v>
      </c>
      <c r="P45" s="77">
        <v>93.915303252767117</v>
      </c>
      <c r="Q45" s="77">
        <v>35.17</v>
      </c>
      <c r="R45" s="80">
        <v>42.5</v>
      </c>
      <c r="S45" s="80">
        <v>0</v>
      </c>
      <c r="T45" s="78">
        <f>SUMPRODUCT(LTA!F45:AJ45,LTA!F$101:AJ$101,LTA!F$103:AJ$103)</f>
        <v>281.07</v>
      </c>
      <c r="U45" s="78">
        <f>SUMPRODUCT(LTA!F45:AJ45,LTA!F$102:AJ$102,LTA!F$103:AJ$103)</f>
        <v>86.29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569.68999999999994</v>
      </c>
      <c r="AB45" s="117">
        <f>-STOA!N45</f>
        <v>0</v>
      </c>
      <c r="AC45">
        <f t="shared" si="0"/>
        <v>17.731985944752267</v>
      </c>
      <c r="AD45">
        <f t="shared" si="1"/>
        <v>1997.2664168680053</v>
      </c>
      <c r="AE45">
        <f>'IDT-1'!B45</f>
        <v>37</v>
      </c>
      <c r="AF45" s="26"/>
      <c r="AG45">
        <f t="shared" si="2"/>
        <v>2034.2664168680053</v>
      </c>
      <c r="AI45" s="75">
        <f>PXIL!H45</f>
        <v>0</v>
      </c>
      <c r="AJ45" s="75">
        <f>PXIL!N45</f>
        <v>0</v>
      </c>
      <c r="AK45" s="75">
        <f>RTM_IEX!H45</f>
        <v>1.93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8.6000000000000014</v>
      </c>
      <c r="I46">
        <f>Bawana_NG!P46</f>
        <v>75.844861772541364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764.27030477757467</v>
      </c>
      <c r="P46" s="77">
        <v>93.915303252767117</v>
      </c>
      <c r="Q46" s="77">
        <v>35.17</v>
      </c>
      <c r="R46" s="80">
        <v>42.5</v>
      </c>
      <c r="S46" s="80">
        <v>0</v>
      </c>
      <c r="T46" s="78">
        <f>SUMPRODUCT(LTA!F46:AJ46,LTA!F$101:AJ$101,LTA!F$103:AJ$103)</f>
        <v>296.30999999999995</v>
      </c>
      <c r="U46" s="78">
        <f>SUMPRODUCT(LTA!F46:AJ46,LTA!F$102:AJ$102,LTA!F$103:AJ$103)</f>
        <v>98.7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573.88999999999987</v>
      </c>
      <c r="AB46" s="117">
        <f>-STOA!N46</f>
        <v>0</v>
      </c>
      <c r="AC46">
        <f t="shared" si="0"/>
        <v>18.223107674036431</v>
      </c>
      <c r="AD46">
        <f t="shared" si="1"/>
        <v>2052.5845825573761</v>
      </c>
      <c r="AE46">
        <f>'IDT-1'!B46</f>
        <v>61</v>
      </c>
      <c r="AF46" s="26"/>
      <c r="AG46">
        <f t="shared" si="2"/>
        <v>2113.5845825573761</v>
      </c>
      <c r="AI46" s="75">
        <f>PXIL!H46</f>
        <v>0</v>
      </c>
      <c r="AJ46" s="75">
        <f>PXIL!N46</f>
        <v>0</v>
      </c>
      <c r="AK46" s="75">
        <f>RTM_IEX!H46</f>
        <v>34.65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8.6000000000000014</v>
      </c>
      <c r="I47">
        <f>Bawana_NG!P47</f>
        <v>75.844861772541364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762.71480795749653</v>
      </c>
      <c r="P47" s="77">
        <v>93.915303252767117</v>
      </c>
      <c r="Q47" s="77">
        <v>35.17</v>
      </c>
      <c r="R47" s="80">
        <v>42.5</v>
      </c>
      <c r="S47" s="80">
        <v>0</v>
      </c>
      <c r="T47" s="78">
        <f>SUMPRODUCT(LTA!F47:AJ47,LTA!F$101:AJ$101,LTA!F$103:AJ$103)</f>
        <v>308.09000000000003</v>
      </c>
      <c r="U47" s="78">
        <f>SUMPRODUCT(LTA!F47:AJ47,LTA!F$102:AJ$102,LTA!F$103:AJ$103)</f>
        <v>99.67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4.8099999999999996</v>
      </c>
      <c r="Z47" s="75">
        <f>IEX!N47</f>
        <v>0</v>
      </c>
      <c r="AA47" s="117">
        <f>STOA!H47</f>
        <v>608.54</v>
      </c>
      <c r="AB47" s="117">
        <f>-STOA!N47</f>
        <v>0</v>
      </c>
      <c r="AC47">
        <f t="shared" si="0"/>
        <v>18.363947302019746</v>
      </c>
      <c r="AD47">
        <f t="shared" si="1"/>
        <v>2068.4482461093148</v>
      </c>
      <c r="AE47">
        <f>'IDT-1'!B47</f>
        <v>51</v>
      </c>
      <c r="AF47" s="26"/>
      <c r="AG47">
        <f t="shared" si="2"/>
        <v>2119.4482461093148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8.6000000000000014</v>
      </c>
      <c r="I48">
        <f>Bawana_NG!P48</f>
        <v>75.844861772541364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757.34782787749646</v>
      </c>
      <c r="P48" s="77">
        <v>93.915303252767117</v>
      </c>
      <c r="Q48" s="77">
        <v>35.17</v>
      </c>
      <c r="R48" s="80">
        <v>42.5</v>
      </c>
      <c r="S48" s="80">
        <v>0</v>
      </c>
      <c r="T48" s="78">
        <f>SUMPRODUCT(LTA!F48:AJ48,LTA!F$101:AJ$101,LTA!F$103:AJ$103)</f>
        <v>313.19</v>
      </c>
      <c r="U48" s="78">
        <f>SUMPRODUCT(LTA!F48:AJ48,LTA!F$102:AJ$102,LTA!F$103:AJ$103)</f>
        <v>99.27000000000001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632.59999999999991</v>
      </c>
      <c r="AB48" s="117">
        <f>-STOA!N48</f>
        <v>0</v>
      </c>
      <c r="AC48">
        <f t="shared" si="0"/>
        <v>18.793821702981603</v>
      </c>
      <c r="AD48">
        <f t="shared" si="1"/>
        <v>2056.6013916283528</v>
      </c>
      <c r="AE48">
        <f>'IDT-1'!B48</f>
        <v>36</v>
      </c>
      <c r="AF48" s="26"/>
      <c r="AG48">
        <f t="shared" si="2"/>
        <v>2092.6013916283528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8.4400000000000013</v>
      </c>
      <c r="I49">
        <f>Bawana_NG!P49</f>
        <v>75.844861772541364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737.90651137947589</v>
      </c>
      <c r="P49" s="77">
        <v>93.915303252767117</v>
      </c>
      <c r="Q49" s="77">
        <v>35.17</v>
      </c>
      <c r="R49" s="80">
        <v>42.5</v>
      </c>
      <c r="S49" s="80">
        <v>0</v>
      </c>
      <c r="T49" s="78">
        <f>SUMPRODUCT(LTA!F49:AJ49,LTA!F$101:AJ$101,LTA!F$103:AJ$103)</f>
        <v>321.74000000000007</v>
      </c>
      <c r="U49" s="78">
        <f>SUMPRODUCT(LTA!F49:AJ49,LTA!F$102:AJ$102,LTA!F$103:AJ$103)</f>
        <v>99.17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6.74</v>
      </c>
      <c r="Z49" s="75">
        <f>IEX!N49</f>
        <v>0</v>
      </c>
      <c r="AA49" s="117">
        <f>STOA!H49</f>
        <v>636.09999999999991</v>
      </c>
      <c r="AB49" s="117">
        <f>-STOA!N49</f>
        <v>0</v>
      </c>
      <c r="AC49">
        <f t="shared" si="0"/>
        <v>18.856827137976584</v>
      </c>
      <c r="AD49">
        <f t="shared" si="1"/>
        <v>2047.6270696953372</v>
      </c>
      <c r="AE49">
        <f>'IDT-1'!B49</f>
        <v>36</v>
      </c>
      <c r="AF49" s="26"/>
      <c r="AG49">
        <f t="shared" si="2"/>
        <v>2083.627069695337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33.950000000000003</v>
      </c>
      <c r="H50">
        <f>PPCL_Spot!P50</f>
        <v>8.6000000000000014</v>
      </c>
      <c r="I50">
        <f>Bawana_NG!P50</f>
        <v>71.2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737.90651137947589</v>
      </c>
      <c r="P50" s="77">
        <v>93.915303252767117</v>
      </c>
      <c r="Q50" s="77">
        <v>35.17</v>
      </c>
      <c r="R50" s="80">
        <v>42.5</v>
      </c>
      <c r="S50" s="80">
        <v>0</v>
      </c>
      <c r="T50" s="78">
        <f>SUMPRODUCT(LTA!F50:AJ50,LTA!F$101:AJ$101,LTA!F$103:AJ$103)</f>
        <v>316.01000000000005</v>
      </c>
      <c r="U50" s="78">
        <f>SUMPRODUCT(LTA!F50:AJ50,LTA!F$102:AJ$102,LTA!F$103:AJ$103)</f>
        <v>99.52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8.66</v>
      </c>
      <c r="Z50" s="75">
        <f>IEX!N50</f>
        <v>0</v>
      </c>
      <c r="AA50" s="117">
        <f>STOA!H50</f>
        <v>636.09999999999991</v>
      </c>
      <c r="AB50" s="117">
        <f>-STOA!N50</f>
        <v>0</v>
      </c>
      <c r="AC50">
        <f t="shared" si="0"/>
        <v>18.511690401190162</v>
      </c>
      <c r="AD50">
        <f t="shared" si="1"/>
        <v>2071.027344659582</v>
      </c>
      <c r="AE50">
        <f>'IDT-1'!B50</f>
        <v>36</v>
      </c>
      <c r="AF50" s="26"/>
      <c r="AG50">
        <f t="shared" si="2"/>
        <v>2107.027344659582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33.950000000000003</v>
      </c>
      <c r="H51">
        <f>PPCL_Spot!P51</f>
        <v>8.6000000000000014</v>
      </c>
      <c r="I51">
        <f>Bawana_NG!P51</f>
        <v>71.2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732.39057617667595</v>
      </c>
      <c r="P51" s="77">
        <v>94.49</v>
      </c>
      <c r="Q51" s="77">
        <v>35.36</v>
      </c>
      <c r="R51" s="80">
        <v>42.5</v>
      </c>
      <c r="S51" s="80">
        <v>0</v>
      </c>
      <c r="T51" s="78">
        <f>SUMPRODUCT(LTA!F51:AJ51,LTA!F$101:AJ$101,LTA!F$103:AJ$103)</f>
        <v>319.65000000000003</v>
      </c>
      <c r="U51" s="78">
        <f>SUMPRODUCT(LTA!F51:AJ51,LTA!F$102:AJ$102,LTA!F$103:AJ$103)</f>
        <v>99.31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17.329999999999998</v>
      </c>
      <c r="Z51" s="75">
        <f>IEX!N51</f>
        <v>0</v>
      </c>
      <c r="AA51" s="117">
        <f>STOA!H51</f>
        <v>639.59999999999991</v>
      </c>
      <c r="AB51" s="117">
        <f>-STOA!N51</f>
        <v>0</v>
      </c>
      <c r="AC51">
        <f t="shared" si="0"/>
        <v>18.678184522958738</v>
      </c>
      <c r="AD51">
        <f t="shared" si="1"/>
        <v>2073.7096120822466</v>
      </c>
      <c r="AE51">
        <f>'IDT-1'!B51</f>
        <v>26</v>
      </c>
      <c r="AF51" s="26"/>
      <c r="AG51">
        <f t="shared" si="2"/>
        <v>2099.7096120822466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8.6000000000000014</v>
      </c>
      <c r="I52">
        <f>Bawana_NG!P52</f>
        <v>71.2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737.46223459924454</v>
      </c>
      <c r="P52" s="77">
        <v>94.49</v>
      </c>
      <c r="Q52" s="77">
        <v>35.36</v>
      </c>
      <c r="R52" s="80">
        <v>42.5</v>
      </c>
      <c r="S52" s="80">
        <v>0</v>
      </c>
      <c r="T52" s="78">
        <f>SUMPRODUCT(LTA!F52:AJ52,LTA!F$101:AJ$101,LTA!F$103:AJ$103)</f>
        <v>320.55999999999995</v>
      </c>
      <c r="U52" s="78">
        <f>SUMPRODUCT(LTA!F52:AJ52,LTA!F$102:AJ$102,LTA!F$103:AJ$103)</f>
        <v>99.929999999999993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60.64</v>
      </c>
      <c r="Z52" s="75">
        <f>IEX!N52</f>
        <v>0</v>
      </c>
      <c r="AA52" s="117">
        <f>STOA!H52</f>
        <v>580.88999999999987</v>
      </c>
      <c r="AB52" s="117">
        <f>-STOA!N52</f>
        <v>0</v>
      </c>
      <c r="AC52">
        <f t="shared" si="0"/>
        <v>18.603107204244413</v>
      </c>
      <c r="AD52">
        <f t="shared" si="1"/>
        <v>2095.3863478235298</v>
      </c>
      <c r="AE52">
        <f>'IDT-1'!B52</f>
        <v>21</v>
      </c>
      <c r="AF52" s="26"/>
      <c r="AG52">
        <f t="shared" si="2"/>
        <v>2116.3863478235298</v>
      </c>
      <c r="AI52" s="75">
        <f>PXIL!H52</f>
        <v>0</v>
      </c>
      <c r="AJ52" s="75">
        <f>PXIL!N52</f>
        <v>0</v>
      </c>
      <c r="AK52" s="75">
        <f>RTM_IEX!H52</f>
        <v>15.4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7.8472940365391235</v>
      </c>
      <c r="I53">
        <f>Bawana_NG!P53</f>
        <v>75.844861772541364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755.49646334083434</v>
      </c>
      <c r="P53" s="77">
        <v>93.914517292799076</v>
      </c>
      <c r="Q53" s="77">
        <v>35.17</v>
      </c>
      <c r="R53" s="80">
        <v>42.5</v>
      </c>
      <c r="S53" s="80">
        <v>0</v>
      </c>
      <c r="T53" s="78">
        <f>SUMPRODUCT(LTA!F53:AJ53,LTA!F$101:AJ$101,LTA!F$103:AJ$103)</f>
        <v>321.85000000000002</v>
      </c>
      <c r="U53" s="78">
        <f>SUMPRODUCT(LTA!F53:AJ53,LTA!F$102:AJ$102,LTA!F$103:AJ$103)</f>
        <v>94.5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54.86</v>
      </c>
      <c r="Z53" s="75">
        <f>IEX!N53</f>
        <v>0</v>
      </c>
      <c r="AA53" s="117">
        <f>STOA!H53</f>
        <v>580.88999999999987</v>
      </c>
      <c r="AB53" s="117">
        <f>-STOA!N53</f>
        <v>0</v>
      </c>
      <c r="AC53">
        <f t="shared" si="0"/>
        <v>18.719011140466936</v>
      </c>
      <c r="AD53">
        <f t="shared" si="1"/>
        <v>2108.4413457307755</v>
      </c>
      <c r="AE53">
        <f>'IDT-1'!B53</f>
        <v>16</v>
      </c>
      <c r="AF53" s="26"/>
      <c r="AG53">
        <f t="shared" si="2"/>
        <v>2124.4413457307755</v>
      </c>
      <c r="AI53" s="75">
        <f>PXIL!H53</f>
        <v>0</v>
      </c>
      <c r="AJ53" s="75">
        <f>PXIL!N53</f>
        <v>0</v>
      </c>
      <c r="AK53" s="75">
        <f>RTM_IEX!H53</f>
        <v>17.329999999999998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7.8472940365391235</v>
      </c>
      <c r="I54">
        <f>Bawana_NG!P54</f>
        <v>75.844861772541364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793.5499963076154</v>
      </c>
      <c r="P54" s="77">
        <v>93.914517292799076</v>
      </c>
      <c r="Q54" s="77">
        <v>35.17</v>
      </c>
      <c r="R54" s="80">
        <v>42.5</v>
      </c>
      <c r="S54" s="80">
        <v>0</v>
      </c>
      <c r="T54" s="78">
        <f>SUMPRODUCT(LTA!F54:AJ54,LTA!F$101:AJ$101,LTA!F$103:AJ$103)</f>
        <v>335.84000000000009</v>
      </c>
      <c r="U54" s="78">
        <f>SUMPRODUCT(LTA!F54:AJ54,LTA!F$102:AJ$102,LTA!F$103:AJ$103)</f>
        <v>94.52000000000001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36.57</v>
      </c>
      <c r="Z54" s="75">
        <f>IEX!N54</f>
        <v>0</v>
      </c>
      <c r="AA54" s="117">
        <f>STOA!H54</f>
        <v>580.88999999999987</v>
      </c>
      <c r="AB54" s="117">
        <f>-STOA!N54</f>
        <v>0</v>
      </c>
      <c r="AC54">
        <f t="shared" si="0"/>
        <v>19.059033036062917</v>
      </c>
      <c r="AD54">
        <f t="shared" si="1"/>
        <v>2102.5448568019619</v>
      </c>
      <c r="AE54">
        <f>'IDT-1'!B54</f>
        <v>15.696999999999999</v>
      </c>
      <c r="AF54" s="26"/>
      <c r="AG54">
        <f t="shared" si="2"/>
        <v>2118.2418568019621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33.950000000000003</v>
      </c>
      <c r="H55">
        <f>PPCL_Spot!P55</f>
        <v>7.35</v>
      </c>
      <c r="I55">
        <f>Bawana_NG!P55</f>
        <v>75.844861772541364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788.7259528892514</v>
      </c>
      <c r="P55" s="77">
        <v>93.914517292799076</v>
      </c>
      <c r="Q55" s="77">
        <v>35.17</v>
      </c>
      <c r="R55" s="80">
        <v>42.5</v>
      </c>
      <c r="S55" s="80">
        <v>0</v>
      </c>
      <c r="T55" s="78">
        <f>SUMPRODUCT(LTA!F55:AJ55,LTA!F$101:AJ$101,LTA!F$103:AJ$103)</f>
        <v>332.97</v>
      </c>
      <c r="U55" s="78">
        <f>SUMPRODUCT(LTA!F55:AJ55,LTA!F$102:AJ$102,LTA!F$103:AJ$103)</f>
        <v>94.75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584.38999999999987</v>
      </c>
      <c r="AB55" s="117">
        <f>-STOA!N55</f>
        <v>0</v>
      </c>
      <c r="AC55">
        <f t="shared" si="0"/>
        <v>19.132985515047338</v>
      </c>
      <c r="AD55">
        <f t="shared" si="1"/>
        <v>2012.4395668680743</v>
      </c>
      <c r="AE55">
        <f>'IDT-1'!B55</f>
        <v>28</v>
      </c>
      <c r="AF55" s="26"/>
      <c r="AG55">
        <f t="shared" si="2"/>
        <v>2040.4395668680743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33.950000000000003</v>
      </c>
      <c r="H56">
        <f>PPCL_Spot!P56</f>
        <v>7.8472940365391235</v>
      </c>
      <c r="I56">
        <f>Bawana_NG!P56</f>
        <v>75.844861772541364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788.72710587454549</v>
      </c>
      <c r="P56" s="77">
        <v>93.914517292799076</v>
      </c>
      <c r="Q56" s="77">
        <v>35.17</v>
      </c>
      <c r="R56" s="80">
        <v>42.5</v>
      </c>
      <c r="S56" s="80">
        <v>0</v>
      </c>
      <c r="T56" s="78">
        <f>SUMPRODUCT(LTA!F56:AJ56,LTA!F$101:AJ$101,LTA!F$103:AJ$103)</f>
        <v>331.19</v>
      </c>
      <c r="U56" s="78">
        <f>SUMPRODUCT(LTA!F56:AJ56,LTA!F$102:AJ$102,LTA!F$103:AJ$103)</f>
        <v>104.61999999999999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587.88999999999987</v>
      </c>
      <c r="AB56" s="117">
        <f>-STOA!N56</f>
        <v>0</v>
      </c>
      <c r="AC56">
        <f t="shared" si="0"/>
        <v>19.514585802027526</v>
      </c>
      <c r="AD56">
        <f t="shared" si="1"/>
        <v>1993.1464136029269</v>
      </c>
      <c r="AE56">
        <f>'IDT-1'!B56</f>
        <v>52</v>
      </c>
      <c r="AF56" s="26"/>
      <c r="AG56">
        <f t="shared" si="2"/>
        <v>2045.1464136029269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33.950000000000003</v>
      </c>
      <c r="H57">
        <f>PPCL_Spot!P57</f>
        <v>7.8472940365391235</v>
      </c>
      <c r="I57">
        <f>Bawana_NG!P57</f>
        <v>75.844861772541364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783.90226485418293</v>
      </c>
      <c r="P57" s="77">
        <v>93.914517292799076</v>
      </c>
      <c r="Q57" s="77">
        <v>35.17</v>
      </c>
      <c r="R57" s="80">
        <v>42.5</v>
      </c>
      <c r="S57" s="80">
        <v>0</v>
      </c>
      <c r="T57" s="78">
        <f>SUMPRODUCT(LTA!F57:AJ57,LTA!F$101:AJ$101,LTA!F$103:AJ$103)</f>
        <v>330.77</v>
      </c>
      <c r="U57" s="78">
        <f>SUMPRODUCT(LTA!F57:AJ57,LTA!F$102:AJ$102,LTA!F$103:AJ$103)</f>
        <v>104.17999999999999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28.87</v>
      </c>
      <c r="Z57" s="75">
        <f>IEX!N57</f>
        <v>0</v>
      </c>
      <c r="AA57" s="117">
        <f>STOA!H57</f>
        <v>587.88999999999987</v>
      </c>
      <c r="AB57" s="117">
        <f>-STOA!N57</f>
        <v>0</v>
      </c>
      <c r="AC57">
        <f t="shared" si="0"/>
        <v>19.064863931231702</v>
      </c>
      <c r="AD57">
        <f t="shared" si="1"/>
        <v>2089.1394807378633</v>
      </c>
      <c r="AE57">
        <f>'IDT-1'!B57</f>
        <v>53.503</v>
      </c>
      <c r="AF57" s="26"/>
      <c r="AG57">
        <f t="shared" si="2"/>
        <v>2142.6424807378635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12.365406713032959</v>
      </c>
      <c r="F58">
        <f>GT_Spot!P58</f>
        <v>0</v>
      </c>
      <c r="G58">
        <f>PPCL_NG!P58</f>
        <v>33.950000000000003</v>
      </c>
      <c r="H58">
        <f>PPCL_Spot!P58</f>
        <v>7.8472940365391235</v>
      </c>
      <c r="I58">
        <f>Bawana_NG!P58</f>
        <v>75.844861772541364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783.90226485418293</v>
      </c>
      <c r="P58" s="77">
        <v>93.914517292799076</v>
      </c>
      <c r="Q58" s="77">
        <v>35.17</v>
      </c>
      <c r="R58" s="80">
        <v>42.5</v>
      </c>
      <c r="S58" s="80">
        <v>0</v>
      </c>
      <c r="T58" s="78">
        <f>SUMPRODUCT(LTA!F58:AJ58,LTA!F$101:AJ$101,LTA!F$103:AJ$103)</f>
        <v>330.20000000000005</v>
      </c>
      <c r="U58" s="78">
        <f>SUMPRODUCT(LTA!F58:AJ58,LTA!F$102:AJ$102,LTA!F$103:AJ$103)</f>
        <v>103.92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13.48</v>
      </c>
      <c r="Z58" s="75">
        <f>IEX!N58</f>
        <v>0</v>
      </c>
      <c r="AA58" s="117">
        <f>STOA!H58</f>
        <v>680.28999999999985</v>
      </c>
      <c r="AB58" s="117">
        <f>-STOA!N58</f>
        <v>0</v>
      </c>
      <c r="AC58">
        <f t="shared" si="0"/>
        <v>19.761882313798289</v>
      </c>
      <c r="AD58">
        <f t="shared" si="1"/>
        <v>2161.6224623552971</v>
      </c>
      <c r="AE58">
        <f>'IDT-1'!B58</f>
        <v>16</v>
      </c>
      <c r="AF58" s="26"/>
      <c r="AG58">
        <f t="shared" si="2"/>
        <v>2177.6224623552971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12.365406713032959</v>
      </c>
      <c r="F59">
        <f>GT_Spot!P59</f>
        <v>0</v>
      </c>
      <c r="G59">
        <f>PPCL_NG!P59</f>
        <v>33.950000000000003</v>
      </c>
      <c r="H59">
        <f>PPCL_Spot!P59</f>
        <v>7.8472940365391235</v>
      </c>
      <c r="I59">
        <f>Bawana_NG!P59</f>
        <v>71.2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782.11198314589126</v>
      </c>
      <c r="P59" s="77">
        <v>93.914517292799076</v>
      </c>
      <c r="Q59" s="77">
        <v>35.17</v>
      </c>
      <c r="R59" s="80">
        <v>42.5</v>
      </c>
      <c r="S59" s="80">
        <v>0</v>
      </c>
      <c r="T59" s="78">
        <f>SUMPRODUCT(LTA!F59:AJ59,LTA!F$101:AJ$101,LTA!F$103:AJ$103)</f>
        <v>330.61000000000007</v>
      </c>
      <c r="U59" s="78">
        <f>SUMPRODUCT(LTA!F59:AJ59,LTA!F$102:AJ$102,LTA!F$103:AJ$103)</f>
        <v>106.86999999999999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73.150000000000006</v>
      </c>
      <c r="Z59" s="75">
        <f>IEX!N59</f>
        <v>0</v>
      </c>
      <c r="AA59" s="117">
        <f>STOA!H59</f>
        <v>680.28999999999985</v>
      </c>
      <c r="AB59" s="117">
        <f>-STOA!N59</f>
        <v>0</v>
      </c>
      <c r="AC59">
        <f t="shared" si="0"/>
        <v>20.41084521904428</v>
      </c>
      <c r="AD59">
        <f t="shared" si="1"/>
        <v>2200.5683559692179</v>
      </c>
      <c r="AE59">
        <f>'IDT-1'!B59</f>
        <v>0</v>
      </c>
      <c r="AF59" s="26"/>
      <c r="AG59">
        <f t="shared" si="2"/>
        <v>2200.5683559692179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33.950000000000003</v>
      </c>
      <c r="H60">
        <f>PPCL_Spot!P60</f>
        <v>8.0000000000000018</v>
      </c>
      <c r="I60">
        <f>Bawana_NG!P60</f>
        <v>69.999999999999986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778.58197618870929</v>
      </c>
      <c r="P60" s="77">
        <v>93.914517292799076</v>
      </c>
      <c r="Q60" s="77">
        <v>35.17</v>
      </c>
      <c r="R60" s="80">
        <v>42.5</v>
      </c>
      <c r="S60" s="80">
        <v>0</v>
      </c>
      <c r="T60" s="78">
        <f>SUMPRODUCT(LTA!F60:AJ60,LTA!F$101:AJ$101,LTA!F$103:AJ$103)</f>
        <v>327.39</v>
      </c>
      <c r="U60" s="78">
        <f>SUMPRODUCT(LTA!F60:AJ60,LTA!F$102:AJ$102,LTA!F$103:AJ$103)</f>
        <v>107.92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113.57</v>
      </c>
      <c r="Z60" s="75">
        <f>IEX!N60</f>
        <v>0</v>
      </c>
      <c r="AA60" s="117">
        <f>STOA!H60</f>
        <v>676.78999999999985</v>
      </c>
      <c r="AB60" s="117">
        <f>-STOA!N60</f>
        <v>0</v>
      </c>
      <c r="AC60">
        <f t="shared" si="0"/>
        <v>20.818415010654661</v>
      </c>
      <c r="AD60">
        <f t="shared" si="1"/>
        <v>2214.3334851838868</v>
      </c>
      <c r="AE60">
        <f>'IDT-1'!B60</f>
        <v>0</v>
      </c>
      <c r="AF60" s="26"/>
      <c r="AG60">
        <f t="shared" si="2"/>
        <v>2214.3334851838868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12.365406713032959</v>
      </c>
      <c r="F61">
        <f>GT_Spot!P61</f>
        <v>0</v>
      </c>
      <c r="G61">
        <f>PPCL_NG!P61</f>
        <v>33.950000000000003</v>
      </c>
      <c r="H61">
        <f>PPCL_Spot!P61</f>
        <v>7.8625363020329138</v>
      </c>
      <c r="I61">
        <f>Bawana_NG!P61</f>
        <v>69.999999999999986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780.74351267729992</v>
      </c>
      <c r="P61" s="77">
        <v>93.914517292799076</v>
      </c>
      <c r="Q61" s="77">
        <v>35.169999999999995</v>
      </c>
      <c r="R61" s="80">
        <v>42.5</v>
      </c>
      <c r="S61" s="80">
        <v>0</v>
      </c>
      <c r="T61" s="78">
        <f>SUMPRODUCT(LTA!F61:AJ61,LTA!F$101:AJ$101,LTA!F$103:AJ$103)</f>
        <v>320.74</v>
      </c>
      <c r="U61" s="78">
        <f>SUMPRODUCT(LTA!F61:AJ61,LTA!F$102:AJ$102,LTA!F$103:AJ$103)</f>
        <v>108.14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177.1</v>
      </c>
      <c r="Z61" s="75">
        <f>IEX!N61</f>
        <v>0</v>
      </c>
      <c r="AA61" s="117">
        <f>STOA!H61</f>
        <v>647.91999999999985</v>
      </c>
      <c r="AB61" s="117">
        <f>-STOA!N61</f>
        <v>0</v>
      </c>
      <c r="AC61">
        <f t="shared" si="0"/>
        <v>20.631866347580186</v>
      </c>
      <c r="AD61">
        <f t="shared" si="1"/>
        <v>2295.7741066375843</v>
      </c>
      <c r="AE61">
        <f>'IDT-1'!B61</f>
        <v>0</v>
      </c>
      <c r="AF61" s="26"/>
      <c r="AG61">
        <f t="shared" si="2"/>
        <v>2295.7741066375843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12.365406713032959</v>
      </c>
      <c r="F62">
        <f>GT_Spot!P62</f>
        <v>0</v>
      </c>
      <c r="G62">
        <f>PPCL_NG!P62</f>
        <v>33.950000000000003</v>
      </c>
      <c r="H62">
        <f>PPCL_Spot!P62</f>
        <v>8.0000000000000018</v>
      </c>
      <c r="I62">
        <f>Bawana_NG!P62</f>
        <v>69.999999999999986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780.74618560283534</v>
      </c>
      <c r="P62" s="77">
        <v>93.914517292799076</v>
      </c>
      <c r="Q62" s="77">
        <v>35.169999999999995</v>
      </c>
      <c r="R62" s="80">
        <v>42.5</v>
      </c>
      <c r="S62" s="80">
        <v>0</v>
      </c>
      <c r="T62" s="78">
        <f>SUMPRODUCT(LTA!F62:AJ62,LTA!F$101:AJ$101,LTA!F$103:AJ$103)</f>
        <v>320.65999999999997</v>
      </c>
      <c r="U62" s="78">
        <f>SUMPRODUCT(LTA!F62:AJ62,LTA!F$102:AJ$102,LTA!F$103:AJ$103)</f>
        <v>86.21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207.9</v>
      </c>
      <c r="Z62" s="75">
        <f>IEX!N62</f>
        <v>0</v>
      </c>
      <c r="AA62" s="117">
        <f>STOA!H62</f>
        <v>652.7299999999999</v>
      </c>
      <c r="AB62" s="117">
        <f>-STOA!N62</f>
        <v>0</v>
      </c>
      <c r="AC62">
        <f t="shared" si="0"/>
        <v>21.045757758099459</v>
      </c>
      <c r="AD62">
        <f t="shared" si="1"/>
        <v>2276.1003518505681</v>
      </c>
      <c r="AE62">
        <f>'IDT-1'!B62</f>
        <v>0</v>
      </c>
      <c r="AF62" s="26"/>
      <c r="AG62">
        <f t="shared" si="2"/>
        <v>2276.1003518505681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12.365406713032959</v>
      </c>
      <c r="F63">
        <f>GT_Spot!P63</f>
        <v>0</v>
      </c>
      <c r="G63">
        <f>PPCL_NG!P63</f>
        <v>33.950000000000003</v>
      </c>
      <c r="H63">
        <f>PPCL_Spot!P63</f>
        <v>8.0000000000000018</v>
      </c>
      <c r="I63">
        <f>Bawana_NG!P63</f>
        <v>69.999999999999986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782.9230479907535</v>
      </c>
      <c r="P63" s="77">
        <v>93.914517292799076</v>
      </c>
      <c r="Q63" s="77">
        <v>35.169999999999995</v>
      </c>
      <c r="R63" s="80">
        <v>42.5</v>
      </c>
      <c r="S63" s="80">
        <v>0</v>
      </c>
      <c r="T63" s="78">
        <f>SUMPRODUCT(LTA!F63:AJ63,LTA!F$101:AJ$101,LTA!F$103:AJ$103)</f>
        <v>314.95</v>
      </c>
      <c r="U63" s="78">
        <f>SUMPRODUCT(LTA!F63:AJ63,LTA!F$102:AJ$102,LTA!F$103:AJ$103)</f>
        <v>85.12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99.14</v>
      </c>
      <c r="Z63" s="75">
        <f>IEX!N63</f>
        <v>0</v>
      </c>
      <c r="AA63" s="117">
        <f>STOA!H63</f>
        <v>797.45999999999992</v>
      </c>
      <c r="AB63" s="117">
        <f>-STOA!N63</f>
        <v>0</v>
      </c>
      <c r="AC63">
        <f t="shared" si="0"/>
        <v>21.801029033311682</v>
      </c>
      <c r="AD63">
        <f t="shared" si="1"/>
        <v>2252.691942963274</v>
      </c>
      <c r="AE63">
        <f>'IDT-1'!B63</f>
        <v>0</v>
      </c>
      <c r="AF63" s="26"/>
      <c r="AG63">
        <f t="shared" si="2"/>
        <v>2252.691942963274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5.6614992503748116</v>
      </c>
      <c r="F64">
        <f>GT_Spot!P64</f>
        <v>0</v>
      </c>
      <c r="G64">
        <f>PPCL_NG!P64</f>
        <v>33.950000000000003</v>
      </c>
      <c r="H64">
        <f>PPCL_Spot!P64</f>
        <v>7.1800000000000006</v>
      </c>
      <c r="I64">
        <f>Bawana_NG!P64</f>
        <v>69.999999999999986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782.92344255374371</v>
      </c>
      <c r="P64" s="77">
        <v>93.914517292799076</v>
      </c>
      <c r="Q64" s="77">
        <v>35.169999999999995</v>
      </c>
      <c r="R64" s="80">
        <v>42.5</v>
      </c>
      <c r="S64" s="80">
        <v>0</v>
      </c>
      <c r="T64" s="78">
        <f>SUMPRODUCT(LTA!F64:AJ64,LTA!F$101:AJ$101,LTA!F$103:AJ$103)</f>
        <v>307.42</v>
      </c>
      <c r="U64" s="78">
        <f>SUMPRODUCT(LTA!F64:AJ64,LTA!F$102:AJ$102,LTA!F$103:AJ$103)</f>
        <v>85.24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131.86000000000001</v>
      </c>
      <c r="Z64" s="75">
        <f>IEX!N64</f>
        <v>0</v>
      </c>
      <c r="AA64" s="117">
        <f>STOA!H64</f>
        <v>785.64</v>
      </c>
      <c r="AB64" s="117">
        <f>-STOA!N64</f>
        <v>0</v>
      </c>
      <c r="AC64">
        <f t="shared" si="0"/>
        <v>21.356358978551665</v>
      </c>
      <c r="AD64">
        <f t="shared" si="1"/>
        <v>2315.103100118366</v>
      </c>
      <c r="AE64">
        <f>'IDT-1'!B64</f>
        <v>0</v>
      </c>
      <c r="AF64" s="26"/>
      <c r="AG64">
        <f t="shared" si="2"/>
        <v>2315.103100118366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5.6614992503748116</v>
      </c>
      <c r="F65">
        <f>GT_Spot!P65</f>
        <v>0</v>
      </c>
      <c r="G65">
        <f>PPCL_NG!P65</f>
        <v>33.950000000000003</v>
      </c>
      <c r="H65">
        <f>PPCL_Spot!P65</f>
        <v>8.0000000000000018</v>
      </c>
      <c r="I65">
        <f>Bawana_NG!P65</f>
        <v>75.999999999999986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798.94316868801707</v>
      </c>
      <c r="P65" s="77">
        <v>93.914517292799076</v>
      </c>
      <c r="Q65" s="77">
        <v>35.169999999999995</v>
      </c>
      <c r="R65" s="80">
        <v>42.5</v>
      </c>
      <c r="S65" s="80">
        <v>0</v>
      </c>
      <c r="T65" s="78">
        <f>SUMPRODUCT(LTA!F65:AJ65,LTA!F$101:AJ$101,LTA!F$103:AJ$103)</f>
        <v>294.85999999999996</v>
      </c>
      <c r="U65" s="78">
        <f>SUMPRODUCT(LTA!F65:AJ65,LTA!F$102:AJ$102,LTA!F$103:AJ$103)</f>
        <v>93.18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157.85</v>
      </c>
      <c r="Z65" s="75">
        <f>IEX!N65</f>
        <v>0</v>
      </c>
      <c r="AA65" s="117">
        <f>STOA!H65</f>
        <v>771.20999999999992</v>
      </c>
      <c r="AB65" s="117">
        <f>-STOA!N65</f>
        <v>0</v>
      </c>
      <c r="AC65">
        <f t="shared" si="0"/>
        <v>21.440858018089362</v>
      </c>
      <c r="AD65">
        <f t="shared" si="1"/>
        <v>2364.7983272131014</v>
      </c>
      <c r="AE65">
        <f>'IDT-1'!B65</f>
        <v>0</v>
      </c>
      <c r="AF65" s="26"/>
      <c r="AG65">
        <f t="shared" si="2"/>
        <v>2364.7983272131014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5.6614992503748116</v>
      </c>
      <c r="F66">
        <f>GT_Spot!P66</f>
        <v>0</v>
      </c>
      <c r="G66">
        <f>PPCL_NG!P66</f>
        <v>33.950000000000003</v>
      </c>
      <c r="H66">
        <f>PPCL_Spot!P66</f>
        <v>8.0000000000000018</v>
      </c>
      <c r="I66">
        <f>Bawana_NG!P66</f>
        <v>75.999999999999986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802.27474431599342</v>
      </c>
      <c r="P66" s="77">
        <v>93.914517292799076</v>
      </c>
      <c r="Q66" s="77">
        <v>35.169999999999995</v>
      </c>
      <c r="R66" s="80">
        <v>42.5</v>
      </c>
      <c r="S66" s="80">
        <v>0</v>
      </c>
      <c r="T66" s="78">
        <f>SUMPRODUCT(LTA!F66:AJ66,LTA!F$101:AJ$101,LTA!F$103:AJ$103)</f>
        <v>278.60000000000002</v>
      </c>
      <c r="U66" s="78">
        <f>SUMPRODUCT(LTA!F66:AJ66,LTA!F$102:AJ$102,LTA!F$103:AJ$103)</f>
        <v>92.52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169.4</v>
      </c>
      <c r="Z66" s="75">
        <f>IEX!N66</f>
        <v>0</v>
      </c>
      <c r="AA66" s="117">
        <f>STOA!H66</f>
        <v>771.20999999999992</v>
      </c>
      <c r="AB66" s="117">
        <f>-STOA!N66</f>
        <v>0</v>
      </c>
      <c r="AC66">
        <f t="shared" si="0"/>
        <v>21.538335541404098</v>
      </c>
      <c r="AD66">
        <f t="shared" si="1"/>
        <v>2349.6624253177633</v>
      </c>
      <c r="AE66">
        <f>'IDT-1'!B66</f>
        <v>0</v>
      </c>
      <c r="AF66" s="26"/>
      <c r="AG66">
        <f t="shared" si="2"/>
        <v>2349.6624253177633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5.6614992503748116</v>
      </c>
      <c r="F67">
        <f>GT_Spot!P67</f>
        <v>0</v>
      </c>
      <c r="G67">
        <f>PPCL_NG!P67</f>
        <v>33.950000000000003</v>
      </c>
      <c r="H67">
        <f>PPCL_Spot!P67</f>
        <v>7.8625363020329138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829.62633757863603</v>
      </c>
      <c r="P67" s="77">
        <v>93.914517292799076</v>
      </c>
      <c r="Q67" s="77">
        <v>35.169999999999995</v>
      </c>
      <c r="R67" s="80">
        <v>42.5</v>
      </c>
      <c r="S67" s="80">
        <v>0</v>
      </c>
      <c r="T67" s="78">
        <f>SUMPRODUCT(LTA!F67:AJ67,LTA!F$101:AJ$101,LTA!F$103:AJ$103)</f>
        <v>259.84000000000003</v>
      </c>
      <c r="U67" s="78">
        <f>SUMPRODUCT(LTA!F67:AJ67,LTA!F$102:AJ$102,LTA!F$103:AJ$103)</f>
        <v>90.92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169.4</v>
      </c>
      <c r="Z67" s="75">
        <f>IEX!N67</f>
        <v>0</v>
      </c>
      <c r="AA67" s="117">
        <f>STOA!H67</f>
        <v>752.02</v>
      </c>
      <c r="AB67" s="117">
        <f>-STOA!N67</f>
        <v>0</v>
      </c>
      <c r="AC67">
        <f t="shared" si="0"/>
        <v>21.97370362007203</v>
      </c>
      <c r="AD67">
        <f t="shared" si="1"/>
        <v>2308.3011868037706</v>
      </c>
      <c r="AE67">
        <f>'IDT-1'!B67</f>
        <v>0</v>
      </c>
      <c r="AF67" s="26"/>
      <c r="AG67">
        <f t="shared" si="2"/>
        <v>2308.3011868037706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5.6614992503748116</v>
      </c>
      <c r="F68">
        <f>GT_Spot!P68</f>
        <v>0</v>
      </c>
      <c r="G68">
        <f>PPCL_NG!P68</f>
        <v>33.950000000000003</v>
      </c>
      <c r="H68">
        <f>PPCL_Spot!P68</f>
        <v>8.0000000000000018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852.2128937385022</v>
      </c>
      <c r="P68" s="77">
        <v>93.914517292799076</v>
      </c>
      <c r="Q68" s="77">
        <v>35.169999999999995</v>
      </c>
      <c r="R68" s="80">
        <v>42.5</v>
      </c>
      <c r="S68" s="80">
        <v>0</v>
      </c>
      <c r="T68" s="78">
        <f>SUMPRODUCT(LTA!F68:AJ68,LTA!F$101:AJ$101,LTA!F$103:AJ$103)</f>
        <v>240.09</v>
      </c>
      <c r="U68" s="78">
        <f>SUMPRODUCT(LTA!F68:AJ68,LTA!F$102:AJ$102,LTA!F$103:AJ$103)</f>
        <v>89.22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161.69999999999999</v>
      </c>
      <c r="Z68" s="75">
        <f>IEX!N68</f>
        <v>0</v>
      </c>
      <c r="AA68" s="117">
        <f>STOA!H68</f>
        <v>748.52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22.161576948009017</v>
      </c>
      <c r="AD68">
        <f t="shared" ref="AD68:AD98" si="4">SUM(B68:AB68,AI68:AR68)-AC68</f>
        <v>2267.1873333336671</v>
      </c>
      <c r="AE68">
        <f>'IDT-1'!B68</f>
        <v>0</v>
      </c>
      <c r="AF68" s="26"/>
      <c r="AG68">
        <f t="shared" ref="AG68:AG98" si="5">SUM(AD68:AF68)+AT68</f>
        <v>2267.1873333336671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-114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5.6614992503748116</v>
      </c>
      <c r="F69">
        <f>GT_Spot!P69</f>
        <v>0</v>
      </c>
      <c r="G69">
        <f>PPCL_NG!P69</f>
        <v>33.950000000000003</v>
      </c>
      <c r="H69">
        <f>PPCL_Spot!P69</f>
        <v>8.0000000000000018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855.2942676202332</v>
      </c>
      <c r="P69" s="77">
        <v>93.914517292799076</v>
      </c>
      <c r="Q69" s="77">
        <v>35.169999999999995</v>
      </c>
      <c r="R69" s="80">
        <v>42.5</v>
      </c>
      <c r="S69" s="80">
        <v>0</v>
      </c>
      <c r="T69" s="78">
        <f>SUMPRODUCT(LTA!F69:AJ69,LTA!F$101:AJ$101,LTA!F$103:AJ$103)</f>
        <v>222.85000000000002</v>
      </c>
      <c r="U69" s="78">
        <f>SUMPRODUCT(LTA!F69:AJ69,LTA!F$102:AJ$102,LTA!F$103:AJ$103)</f>
        <v>86.58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166.51</v>
      </c>
      <c r="Z69" s="75">
        <f>IEX!N69</f>
        <v>0</v>
      </c>
      <c r="AA69" s="117">
        <f>STOA!H69</f>
        <v>741.52</v>
      </c>
      <c r="AB69" s="117">
        <f>-STOA!N69</f>
        <v>0</v>
      </c>
      <c r="AC69">
        <f t="shared" si="3"/>
        <v>22.225308353745334</v>
      </c>
      <c r="AD69">
        <f t="shared" si="4"/>
        <v>2222.1349758096621</v>
      </c>
      <c r="AE69">
        <f>'IDT-1'!B69</f>
        <v>0</v>
      </c>
      <c r="AF69" s="26"/>
      <c r="AG69">
        <f t="shared" si="5"/>
        <v>2222.1349758096621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-140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5.6614992503748116</v>
      </c>
      <c r="F70">
        <f>GT_Spot!P70</f>
        <v>0</v>
      </c>
      <c r="G70">
        <f>PPCL_NG!P70</f>
        <v>33.950000000000003</v>
      </c>
      <c r="H70">
        <f>PPCL_Spot!P70</f>
        <v>8.0000000000000018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855.29556199152</v>
      </c>
      <c r="P70" s="77">
        <v>93.914517292799076</v>
      </c>
      <c r="Q70" s="77">
        <v>35.169999999999995</v>
      </c>
      <c r="R70" s="80">
        <v>42.5</v>
      </c>
      <c r="S70" s="80">
        <v>0</v>
      </c>
      <c r="T70" s="78">
        <f>SUMPRODUCT(LTA!F70:AJ70,LTA!F$101:AJ$101,LTA!F$103:AJ$103)</f>
        <v>200.1</v>
      </c>
      <c r="U70" s="78">
        <f>SUMPRODUCT(LTA!F70:AJ70,LTA!F$102:AJ$102,LTA!F$103:AJ$103)</f>
        <v>98.210000000000008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179.03</v>
      </c>
      <c r="Z70" s="75">
        <f>IEX!N70</f>
        <v>0</v>
      </c>
      <c r="AA70" s="117">
        <f>STOA!H70</f>
        <v>734.52</v>
      </c>
      <c r="AB70" s="117">
        <f>-STOA!N70</f>
        <v>0</v>
      </c>
      <c r="AC70">
        <f t="shared" si="3"/>
        <v>22.078380341468502</v>
      </c>
      <c r="AD70">
        <f t="shared" si="4"/>
        <v>2227.6831981932255</v>
      </c>
      <c r="AE70">
        <f>'IDT-1'!B70</f>
        <v>0</v>
      </c>
      <c r="AF70" s="26"/>
      <c r="AG70">
        <f t="shared" si="5"/>
        <v>2227.6831981932255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-129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5.6614992503748116</v>
      </c>
      <c r="F71">
        <f>GT_Spot!P71</f>
        <v>0</v>
      </c>
      <c r="G71">
        <f>PPCL_NG!P71</f>
        <v>33.950000000000003</v>
      </c>
      <c r="H71">
        <f>PPCL_Spot!P71</f>
        <v>8.0000000000000018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893.37188535094515</v>
      </c>
      <c r="P71" s="77">
        <v>93.914517292799076</v>
      </c>
      <c r="Q71" s="77">
        <v>35.169999999999995</v>
      </c>
      <c r="R71" s="80">
        <v>42.5</v>
      </c>
      <c r="S71" s="80">
        <v>0</v>
      </c>
      <c r="T71" s="78">
        <f>SUMPRODUCT(LTA!F71:AJ71,LTA!F$101:AJ$101,LTA!F$103:AJ$103)</f>
        <v>175.39</v>
      </c>
      <c r="U71" s="78">
        <f>SUMPRODUCT(LTA!F71:AJ71,LTA!F$102:AJ$102,LTA!F$103:AJ$103)</f>
        <v>102.22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211.75</v>
      </c>
      <c r="Z71" s="75">
        <f>IEX!N71</f>
        <v>0</v>
      </c>
      <c r="AA71" s="117">
        <f>STOA!H71</f>
        <v>705.64</v>
      </c>
      <c r="AB71" s="117">
        <f>-STOA!N71</f>
        <v>0</v>
      </c>
      <c r="AC71">
        <f t="shared" si="3"/>
        <v>22.096399564109735</v>
      </c>
      <c r="AD71">
        <f t="shared" si="4"/>
        <v>2267.8815023300094</v>
      </c>
      <c r="AE71">
        <f>'IDT-1'!B71</f>
        <v>0</v>
      </c>
      <c r="AF71" s="26"/>
      <c r="AG71">
        <f t="shared" si="5"/>
        <v>2267.8815023300094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5.6614992503748116</v>
      </c>
      <c r="F72">
        <f>GT_Spot!P72</f>
        <v>0</v>
      </c>
      <c r="G72">
        <f>PPCL_NG!P72</f>
        <v>33.950000000000003</v>
      </c>
      <c r="H72">
        <f>PPCL_Spot!P72</f>
        <v>5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894.25418751102768</v>
      </c>
      <c r="P72" s="77">
        <v>93.914517292799076</v>
      </c>
      <c r="Q72" s="77">
        <v>35.169999999999995</v>
      </c>
      <c r="R72" s="80">
        <v>39.22</v>
      </c>
      <c r="S72" s="80">
        <v>0</v>
      </c>
      <c r="T72" s="78">
        <f>SUMPRODUCT(LTA!F72:AJ72,LTA!F$101:AJ$101,LTA!F$103:AJ$103)</f>
        <v>151.22</v>
      </c>
      <c r="U72" s="78">
        <f>SUMPRODUCT(LTA!F72:AJ72,LTA!F$102:AJ$102,LTA!F$103:AJ$103)</f>
        <v>101.22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218.48</v>
      </c>
      <c r="Z72" s="75">
        <f>IEX!N72</f>
        <v>0</v>
      </c>
      <c r="AA72" s="117">
        <f>STOA!H72</f>
        <v>700.74</v>
      </c>
      <c r="AB72" s="117">
        <f>-STOA!N72</f>
        <v>0</v>
      </c>
      <c r="AC72">
        <f t="shared" si="3"/>
        <v>21.736970292852121</v>
      </c>
      <c r="AD72">
        <f t="shared" si="4"/>
        <v>2251.5032337613497</v>
      </c>
      <c r="AE72">
        <f>'IDT-1'!B72</f>
        <v>0</v>
      </c>
      <c r="AF72" s="26"/>
      <c r="AG72">
        <f t="shared" si="5"/>
        <v>2251.5032337613497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5.6614992503748116</v>
      </c>
      <c r="F73">
        <f>GT_Spot!P73</f>
        <v>0</v>
      </c>
      <c r="G73">
        <f>PPCL_NG!P73</f>
        <v>33.950000000000003</v>
      </c>
      <c r="H73">
        <f>PPCL_Spot!P73</f>
        <v>4.8115521135850274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961.76563718591262</v>
      </c>
      <c r="P73" s="77">
        <v>93.914517292799076</v>
      </c>
      <c r="Q73" s="77">
        <v>35.169999999999995</v>
      </c>
      <c r="R73" s="80">
        <v>26.76</v>
      </c>
      <c r="S73" s="80">
        <v>0</v>
      </c>
      <c r="T73" s="78">
        <f>SUMPRODUCT(LTA!F73:AJ73,LTA!F$101:AJ$101,LTA!F$103:AJ$103)</f>
        <v>126.69</v>
      </c>
      <c r="U73" s="78">
        <f>SUMPRODUCT(LTA!F73:AJ73,LTA!F$102:AJ$102,LTA!F$103:AJ$103)</f>
        <v>100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205.02</v>
      </c>
      <c r="Z73" s="75">
        <f>IEX!N73</f>
        <v>0</v>
      </c>
      <c r="AA73" s="117">
        <f>STOA!H73</f>
        <v>691.64</v>
      </c>
      <c r="AB73" s="117">
        <f>-STOA!N73</f>
        <v>0</v>
      </c>
      <c r="AC73">
        <f t="shared" si="3"/>
        <v>21.936686748945775</v>
      </c>
      <c r="AD73">
        <f t="shared" si="4"/>
        <v>2241.8565190937256</v>
      </c>
      <c r="AE73">
        <f>'IDT-1'!B73</f>
        <v>0</v>
      </c>
      <c r="AF73" s="26"/>
      <c r="AG73">
        <f t="shared" si="5"/>
        <v>2241.8565190937256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5.6614992503748116</v>
      </c>
      <c r="F74">
        <f>GT_Spot!P74</f>
        <v>0</v>
      </c>
      <c r="G74">
        <f>PPCL_NG!P74</f>
        <v>33.950000000000003</v>
      </c>
      <c r="H74">
        <f>PPCL_Spot!P74</f>
        <v>5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949.66183126002375</v>
      </c>
      <c r="P74" s="77">
        <v>93.914517292799076</v>
      </c>
      <c r="Q74" s="77">
        <v>35.169999999999995</v>
      </c>
      <c r="R74" s="80">
        <v>15.920000000000003</v>
      </c>
      <c r="S74" s="80">
        <v>0</v>
      </c>
      <c r="T74" s="78">
        <f>SUMPRODUCT(LTA!F74:AJ74,LTA!F$101:AJ$101,LTA!F$103:AJ$103)</f>
        <v>104.58999999999999</v>
      </c>
      <c r="U74" s="78">
        <f>SUMPRODUCT(LTA!F74:AJ74,LTA!F$102:AJ$102,LTA!F$103:AJ$103)</f>
        <v>90.8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200.2</v>
      </c>
      <c r="Z74" s="75">
        <f>IEX!N74</f>
        <v>0</v>
      </c>
      <c r="AA74" s="117">
        <f>STOA!H74</f>
        <v>684.64</v>
      </c>
      <c r="AB74" s="117">
        <f>-STOA!N74</f>
        <v>0</v>
      </c>
      <c r="AC74">
        <f t="shared" si="3"/>
        <v>21.490155511031336</v>
      </c>
      <c r="AD74">
        <f t="shared" si="4"/>
        <v>2161.4276922921663</v>
      </c>
      <c r="AE74">
        <f>'IDT-1'!B74</f>
        <v>0</v>
      </c>
      <c r="AF74" s="26"/>
      <c r="AG74">
        <f t="shared" si="5"/>
        <v>2161.4276922921663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5.7125037481259371</v>
      </c>
      <c r="F75">
        <f>GT_Spot!P75</f>
        <v>0</v>
      </c>
      <c r="G75">
        <f>PPCL_NG!P75</f>
        <v>33.950000000000003</v>
      </c>
      <c r="H75">
        <f>PPCL_Spot!P75</f>
        <v>4.1613423685059701</v>
      </c>
      <c r="I75">
        <f>Bawana_NG!P75</f>
        <v>92.409999999999982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959.8729622692141</v>
      </c>
      <c r="P75" s="77">
        <v>93.914517292799076</v>
      </c>
      <c r="Q75" s="77">
        <v>35.169999999999995</v>
      </c>
      <c r="R75" s="80">
        <v>0</v>
      </c>
      <c r="S75" s="80">
        <v>0</v>
      </c>
      <c r="T75" s="78">
        <f>SUMPRODUCT(LTA!F75:AJ75,LTA!F$101:AJ$101,LTA!F$103:AJ$103)</f>
        <v>76.64</v>
      </c>
      <c r="U75" s="78">
        <f>SUMPRODUCT(LTA!F75:AJ75,LTA!F$102:AJ$102,LTA!F$103:AJ$103)</f>
        <v>77.09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151.12</v>
      </c>
      <c r="Z75" s="75">
        <f>IEX!N75</f>
        <v>0</v>
      </c>
      <c r="AA75" s="117">
        <f>STOA!H75</f>
        <v>725.82</v>
      </c>
      <c r="AB75" s="117">
        <f>-STOA!N75</f>
        <v>0</v>
      </c>
      <c r="AC75">
        <f t="shared" si="3"/>
        <v>21.00573624385747</v>
      </c>
      <c r="AD75">
        <f t="shared" si="4"/>
        <v>2104.8555894347878</v>
      </c>
      <c r="AE75">
        <f>'IDT-1'!B75</f>
        <v>0</v>
      </c>
      <c r="AF75" s="26"/>
      <c r="AG75">
        <f t="shared" si="5"/>
        <v>2104.8555894347878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5.7125037481259371</v>
      </c>
      <c r="F76">
        <f>GT_Spot!P76</f>
        <v>0</v>
      </c>
      <c r="G76">
        <f>PPCL_NG!P76</f>
        <v>33.950000000000003</v>
      </c>
      <c r="H76">
        <f>PPCL_Spot!P76</f>
        <v>4.1613423685059701</v>
      </c>
      <c r="I76">
        <f>Bawana_NG!P76</f>
        <v>92.409999999999982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962.64623447818974</v>
      </c>
      <c r="P76" s="77">
        <v>93.914517292799076</v>
      </c>
      <c r="Q76" s="77">
        <v>35.169999999999995</v>
      </c>
      <c r="R76" s="80">
        <v>0</v>
      </c>
      <c r="S76" s="80">
        <v>0</v>
      </c>
      <c r="T76" s="78">
        <f>SUMPRODUCT(LTA!F76:AJ76,LTA!F$101:AJ$101,LTA!F$103:AJ$103)</f>
        <v>61.209999999999994</v>
      </c>
      <c r="U76" s="78">
        <f>SUMPRODUCT(LTA!F76:AJ76,LTA!F$102:AJ$102,LTA!F$103:AJ$103)</f>
        <v>76.039999999999992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139.57</v>
      </c>
      <c r="Z76" s="75">
        <f>IEX!N76</f>
        <v>0</v>
      </c>
      <c r="AA76" s="117">
        <f>STOA!H76</f>
        <v>718.82</v>
      </c>
      <c r="AB76" s="117">
        <f>-STOA!N76</f>
        <v>0</v>
      </c>
      <c r="AC76">
        <f t="shared" si="3"/>
        <v>20.402264448497423</v>
      </c>
      <c r="AD76">
        <f t="shared" si="4"/>
        <v>2109.2023334391233</v>
      </c>
      <c r="AE76">
        <f>'IDT-1'!B76</f>
        <v>0</v>
      </c>
      <c r="AF76" s="26"/>
      <c r="AG76">
        <f t="shared" si="5"/>
        <v>2109.2023334391233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4.4759856630824366</v>
      </c>
      <c r="F77">
        <f>GT_Spot!P77</f>
        <v>0</v>
      </c>
      <c r="G77">
        <f>PPCL_NG!P77</f>
        <v>33.950000000000003</v>
      </c>
      <c r="H77">
        <f>PPCL_Spot!P77</f>
        <v>4.1613423685059701</v>
      </c>
      <c r="I77">
        <f>Bawana_NG!P77</f>
        <v>91.834002302479917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980.21845837818978</v>
      </c>
      <c r="P77" s="77">
        <v>93.914517292799076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48.37</v>
      </c>
      <c r="U77" s="78">
        <f>SUMPRODUCT(LTA!F77:AJ77,LTA!F$102:AJ$102,LTA!F$103:AJ$103)</f>
        <v>75.3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97.2</v>
      </c>
      <c r="Z77" s="75">
        <f>IEX!N77</f>
        <v>0</v>
      </c>
      <c r="AA77" s="117">
        <f>STOA!H77</f>
        <v>747.17</v>
      </c>
      <c r="AB77" s="117">
        <f>-STOA!N77</f>
        <v>0</v>
      </c>
      <c r="AC77">
        <f t="shared" si="3"/>
        <v>20.067238564353783</v>
      </c>
      <c r="AD77">
        <f t="shared" si="4"/>
        <v>2123.697067440703</v>
      </c>
      <c r="AE77">
        <f>'IDT-1'!B77</f>
        <v>5.9530000000000003</v>
      </c>
      <c r="AF77" s="26"/>
      <c r="AG77">
        <f t="shared" si="5"/>
        <v>2129.650067440703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4.4759856630824366</v>
      </c>
      <c r="F78">
        <f>GT_Spot!P78</f>
        <v>0</v>
      </c>
      <c r="G78">
        <f>PPCL_NG!P78</f>
        <v>33.950000000000003</v>
      </c>
      <c r="H78">
        <f>PPCL_Spot!P78</f>
        <v>4.1613423685059701</v>
      </c>
      <c r="I78">
        <f>Bawana_NG!P78</f>
        <v>91.834002302479917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980.8763271281897</v>
      </c>
      <c r="P78" s="77">
        <v>93.914517292799076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37.450000000000003</v>
      </c>
      <c r="U78" s="78">
        <f>SUMPRODUCT(LTA!F78:AJ78,LTA!F$102:AJ$102,LTA!F$103:AJ$103)</f>
        <v>74.41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654.59</v>
      </c>
      <c r="AB78" s="117">
        <f>-STOA!N78</f>
        <v>0</v>
      </c>
      <c r="AC78">
        <f t="shared" si="3"/>
        <v>18.272401426787198</v>
      </c>
      <c r="AD78">
        <f t="shared" si="4"/>
        <v>1927.55977332827</v>
      </c>
      <c r="AE78">
        <f>'IDT-1'!B78</f>
        <v>210.33500000000001</v>
      </c>
      <c r="AF78" s="26"/>
      <c r="AG78">
        <f t="shared" si="5"/>
        <v>2137.8947733282698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4.4759856630824366</v>
      </c>
      <c r="F79">
        <f>GT_Spot!P79</f>
        <v>0</v>
      </c>
      <c r="G79">
        <f>PPCL_NG!P79</f>
        <v>33.950000000000003</v>
      </c>
      <c r="H79">
        <f>PPCL_Spot!P79</f>
        <v>2.92</v>
      </c>
      <c r="I79">
        <f>Bawana_NG!P79</f>
        <v>91.834002302479917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1005.2823801609769</v>
      </c>
      <c r="P79" s="77">
        <v>93.914517292799076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32.160000000000004</v>
      </c>
      <c r="U79" s="78">
        <f>SUMPRODUCT(LTA!F79:AJ79,LTA!F$102:AJ$102,LTA!F$103:AJ$103)</f>
        <v>74.47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691.56</v>
      </c>
      <c r="AB79" s="117">
        <f>-STOA!N79</f>
        <v>0</v>
      </c>
      <c r="AC79">
        <f t="shared" si="3"/>
        <v>18.53360969257799</v>
      </c>
      <c r="AD79">
        <f t="shared" si="4"/>
        <v>2007.2032757267602</v>
      </c>
      <c r="AE79">
        <f>'IDT-1'!B79</f>
        <v>183</v>
      </c>
      <c r="AF79" s="26"/>
      <c r="AG79">
        <f t="shared" si="5"/>
        <v>2190.2032757267602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4.4759856630824366</v>
      </c>
      <c r="F80">
        <f>GT_Spot!P80</f>
        <v>0</v>
      </c>
      <c r="G80">
        <f>PPCL_NG!P80</f>
        <v>33.950000000000003</v>
      </c>
      <c r="H80">
        <f>PPCL_Spot!P80</f>
        <v>2.9909648273636655</v>
      </c>
      <c r="I80">
        <f>Bawana_NG!P80</f>
        <v>91.834002302479917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1024.7123193705768</v>
      </c>
      <c r="P80" s="77">
        <v>93.914517292799076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28.16</v>
      </c>
      <c r="U80" s="78">
        <f>SUMPRODUCT(LTA!F80:AJ80,LTA!F$102:AJ$102,LTA!F$103:AJ$103)</f>
        <v>73.69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689.45999999999992</v>
      </c>
      <c r="AB80" s="117">
        <f>-STOA!N80</f>
        <v>0</v>
      </c>
      <c r="AC80">
        <f t="shared" si="3"/>
        <v>18.680186158192051</v>
      </c>
      <c r="AD80">
        <f t="shared" si="4"/>
        <v>2015.6776032981097</v>
      </c>
      <c r="AE80">
        <f>'IDT-1'!B80</f>
        <v>197.52199999999999</v>
      </c>
      <c r="AF80" s="26"/>
      <c r="AG80">
        <f t="shared" si="5"/>
        <v>2213.1996032981097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4.4759856630824366</v>
      </c>
      <c r="F81">
        <f>GT_Spot!P81</f>
        <v>0</v>
      </c>
      <c r="G81">
        <f>PPCL_NG!P81</f>
        <v>33.950000000000003</v>
      </c>
      <c r="H81">
        <f>PPCL_Spot!P81</f>
        <v>2.9909648273636655</v>
      </c>
      <c r="I81">
        <f>Bawana_NG!P81</f>
        <v>91.834002302479917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1024.7123193705768</v>
      </c>
      <c r="P81" s="77">
        <v>93.914517292799076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22.88</v>
      </c>
      <c r="U81" s="78">
        <f>SUMPRODUCT(LTA!F81:AJ81,LTA!F$102:AJ$102,LTA!F$103:AJ$103)</f>
        <v>48.85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11.3</v>
      </c>
      <c r="Z81" s="75">
        <f>IEX!N81</f>
        <v>0</v>
      </c>
      <c r="AA81" s="117">
        <f>STOA!H81</f>
        <v>724.1099999999999</v>
      </c>
      <c r="AB81" s="117">
        <f>-STOA!N81</f>
        <v>0</v>
      </c>
      <c r="AC81">
        <f t="shared" si="3"/>
        <v>18.81949015819205</v>
      </c>
      <c r="AD81">
        <f t="shared" si="4"/>
        <v>2031.3682992981096</v>
      </c>
      <c r="AE81">
        <f>'IDT-1'!B81</f>
        <v>178.43199999999999</v>
      </c>
      <c r="AF81" s="26"/>
      <c r="AG81">
        <f t="shared" si="5"/>
        <v>2209.8002992981096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4.4759856630824366</v>
      </c>
      <c r="F82">
        <f>GT_Spot!P82</f>
        <v>0</v>
      </c>
      <c r="G82">
        <f>PPCL_NG!P82</f>
        <v>33.950000000000003</v>
      </c>
      <c r="H82">
        <f>PPCL_Spot!P82</f>
        <v>2.9909648273636655</v>
      </c>
      <c r="I82">
        <f>Bawana_NG!P82</f>
        <v>91.834002302479917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1024.7123193705768</v>
      </c>
      <c r="P82" s="77">
        <v>93.914517292799076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21.47</v>
      </c>
      <c r="U82" s="78">
        <f>SUMPRODUCT(LTA!F82:AJ82,LTA!F$102:AJ$102,LTA!F$103:AJ$103)</f>
        <v>48.400000000000006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39.22</v>
      </c>
      <c r="Z82" s="75">
        <f>IEX!N82</f>
        <v>0</v>
      </c>
      <c r="AA82" s="117">
        <f>STOA!H82</f>
        <v>724.1099999999999</v>
      </c>
      <c r="AB82" s="117">
        <f>-STOA!N82</f>
        <v>0</v>
      </c>
      <c r="AC82">
        <f t="shared" si="3"/>
        <v>19.066574413236438</v>
      </c>
      <c r="AD82">
        <f t="shared" si="4"/>
        <v>2055.1812150430651</v>
      </c>
      <c r="AE82">
        <f>'IDT-1'!B82</f>
        <v>181.34200000000001</v>
      </c>
      <c r="AF82" s="26"/>
      <c r="AG82">
        <f t="shared" si="5"/>
        <v>2236.5232150430652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4.4759856630824366</v>
      </c>
      <c r="F83">
        <f>GT_Spot!P83</f>
        <v>0</v>
      </c>
      <c r="G83">
        <f>PPCL_NG!P83</f>
        <v>33.950000000000003</v>
      </c>
      <c r="H83">
        <f>PPCL_Spot!P83</f>
        <v>2.9909648273636655</v>
      </c>
      <c r="I83">
        <f>Bawana_NG!P83</f>
        <v>91.834002302479917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1024.7123193705768</v>
      </c>
      <c r="P83" s="77">
        <v>93.914517292799076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21.060000000000002</v>
      </c>
      <c r="U83" s="78">
        <f>SUMPRODUCT(LTA!F83:AJ83,LTA!F$102:AJ$102,LTA!F$103:AJ$103)</f>
        <v>47.339999999999996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0.96</v>
      </c>
      <c r="Z83" s="75">
        <f>IEX!N83</f>
        <v>0</v>
      </c>
      <c r="AA83" s="117">
        <f>STOA!H83</f>
        <v>772.13</v>
      </c>
      <c r="AB83" s="117">
        <f>-STOA!N83</f>
        <v>0</v>
      </c>
      <c r="AC83">
        <f t="shared" si="3"/>
        <v>19.55679840677962</v>
      </c>
      <c r="AD83">
        <f t="shared" si="4"/>
        <v>2015.9809910495221</v>
      </c>
      <c r="AE83">
        <f>'IDT-1'!B83</f>
        <v>199.25700000000001</v>
      </c>
      <c r="AF83" s="26"/>
      <c r="AG83">
        <f t="shared" si="5"/>
        <v>2215.237991049522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4.4759856630824366</v>
      </c>
      <c r="F84">
        <f>GT_Spot!P84</f>
        <v>0</v>
      </c>
      <c r="G84">
        <f>PPCL_NG!P84</f>
        <v>33.950000000000003</v>
      </c>
      <c r="H84">
        <f>PPCL_Spot!P84</f>
        <v>2.9909648273636655</v>
      </c>
      <c r="I84">
        <f>Bawana_NG!P84</f>
        <v>91.834002302479917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1019.8120332105769</v>
      </c>
      <c r="P84" s="77">
        <v>93.914517292799076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20.32</v>
      </c>
      <c r="U84" s="78">
        <f>SUMPRODUCT(LTA!F84:AJ84,LTA!F$102:AJ$102,LTA!F$103:AJ$103)</f>
        <v>45.06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4.8099999999999996</v>
      </c>
      <c r="Z84" s="75">
        <f>IEX!N84</f>
        <v>0</v>
      </c>
      <c r="AA84" s="117">
        <f>STOA!H84</f>
        <v>796.18999999999994</v>
      </c>
      <c r="AB84" s="117">
        <f>-STOA!N84</f>
        <v>0</v>
      </c>
      <c r="AC84">
        <f t="shared" si="3"/>
        <v>19.466364062905761</v>
      </c>
      <c r="AD84">
        <f t="shared" si="4"/>
        <v>2066.0611392333963</v>
      </c>
      <c r="AE84">
        <f>'IDT-1'!B84</f>
        <v>196.20699999999999</v>
      </c>
      <c r="AF84" s="26"/>
      <c r="AG84">
        <f t="shared" si="5"/>
        <v>2262.2681392333961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4.4759856630824366</v>
      </c>
      <c r="F85">
        <f>GT_Spot!P85</f>
        <v>0</v>
      </c>
      <c r="G85">
        <f>PPCL_NG!P85</f>
        <v>33.950000000000003</v>
      </c>
      <c r="H85">
        <f>PPCL_Spot!P85</f>
        <v>2.41</v>
      </c>
      <c r="I85">
        <f>Bawana_NG!P85</f>
        <v>91.834002302479917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1019.8120332105769</v>
      </c>
      <c r="P85" s="77">
        <v>93.914517292799076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20.09</v>
      </c>
      <c r="U85" s="78">
        <f>SUMPRODUCT(LTA!F85:AJ85,LTA!F$102:AJ$102,LTA!F$103:AJ$103)</f>
        <v>44.67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33.69</v>
      </c>
      <c r="Z85" s="75">
        <f>IEX!N85</f>
        <v>0</v>
      </c>
      <c r="AA85" s="117">
        <f>STOA!H85</f>
        <v>796.18999999999994</v>
      </c>
      <c r="AB85" s="117">
        <f>-STOA!N85</f>
        <v>0</v>
      </c>
      <c r="AC85">
        <f t="shared" si="3"/>
        <v>19.15061753852666</v>
      </c>
      <c r="AD85">
        <f t="shared" si="4"/>
        <v>2157.055920930412</v>
      </c>
      <c r="AE85">
        <f>'IDT-1'!B85</f>
        <v>193.98500000000001</v>
      </c>
      <c r="AF85" s="26"/>
      <c r="AG85">
        <f t="shared" si="5"/>
        <v>2351.0409209304121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4.4759856630824366</v>
      </c>
      <c r="F86">
        <f>GT_Spot!P86</f>
        <v>0</v>
      </c>
      <c r="G86">
        <f>PPCL_NG!P86</f>
        <v>33.950000000000003</v>
      </c>
      <c r="H86">
        <f>PPCL_Spot!P86</f>
        <v>2.67</v>
      </c>
      <c r="I86">
        <f>Bawana_NG!P86</f>
        <v>91.834002302479917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1006.896786250577</v>
      </c>
      <c r="P86" s="77">
        <v>93.914517292799076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22.8</v>
      </c>
      <c r="U86" s="78">
        <f>SUMPRODUCT(LTA!F86:AJ86,LTA!F$102:AJ$102,LTA!F$103:AJ$103)</f>
        <v>44.61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9.6300000000000008</v>
      </c>
      <c r="Z86" s="75">
        <f>IEX!N86</f>
        <v>0</v>
      </c>
      <c r="AA86" s="117">
        <f>STOA!H86</f>
        <v>886.66999999999973</v>
      </c>
      <c r="AB86" s="117">
        <f>-STOA!N86</f>
        <v>0</v>
      </c>
      <c r="AC86">
        <f t="shared" si="3"/>
        <v>19.647067365278659</v>
      </c>
      <c r="AD86">
        <f t="shared" si="4"/>
        <v>2212.9742241436593</v>
      </c>
      <c r="AE86">
        <f>'IDT-1'!B86</f>
        <v>178.34399999999999</v>
      </c>
      <c r="AF86" s="26"/>
      <c r="AG86">
        <f t="shared" si="5"/>
        <v>2391.3182241436593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4.4067144563918745</v>
      </c>
      <c r="F87">
        <f>GT_Spot!P87</f>
        <v>0</v>
      </c>
      <c r="G87">
        <f>PPCL_NG!P87</f>
        <v>33.950000000000003</v>
      </c>
      <c r="H87">
        <f>PPCL_Spot!P87</f>
        <v>2.5591744598516608</v>
      </c>
      <c r="I87">
        <f>Bawana_NG!P87</f>
        <v>91.834002302479917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995.82851750995485</v>
      </c>
      <c r="P87" s="77">
        <v>93.914517292799076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22.41</v>
      </c>
      <c r="U87" s="78">
        <f>SUMPRODUCT(LTA!F87:AJ87,LTA!F$102:AJ$102,LTA!F$103:AJ$103)</f>
        <v>44.980000000000004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24.06</v>
      </c>
      <c r="Z87" s="75">
        <f>IEX!N87</f>
        <v>0</v>
      </c>
      <c r="AA87" s="117">
        <f>STOA!H87</f>
        <v>886.66999999999973</v>
      </c>
      <c r="AB87" s="117">
        <f>-STOA!N87</f>
        <v>0</v>
      </c>
      <c r="AC87">
        <f t="shared" si="3"/>
        <v>19.879086681999492</v>
      </c>
      <c r="AD87">
        <f t="shared" si="4"/>
        <v>2192.9038393394776</v>
      </c>
      <c r="AE87">
        <f>'IDT-1'!B87</f>
        <v>202.55099999999999</v>
      </c>
      <c r="AF87" s="26"/>
      <c r="AG87">
        <f t="shared" si="5"/>
        <v>2395.4548393394775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4.4067144563918745</v>
      </c>
      <c r="F88">
        <f>GT_Spot!P88</f>
        <v>0</v>
      </c>
      <c r="G88">
        <f>PPCL_NG!P88</f>
        <v>33.950000000000003</v>
      </c>
      <c r="H88">
        <f>PPCL_Spot!P88</f>
        <v>2.5591744598516608</v>
      </c>
      <c r="I88">
        <f>Bawana_NG!P88</f>
        <v>91.834002302479917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996.76190534995499</v>
      </c>
      <c r="P88" s="77">
        <v>93.914517292799076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21.990000000000002</v>
      </c>
      <c r="U88" s="78">
        <f>SUMPRODUCT(LTA!F88:AJ88,LTA!F$102:AJ$102,LTA!F$103:AJ$103)</f>
        <v>45.06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87.59</v>
      </c>
      <c r="Z88" s="75">
        <f>IEX!N88</f>
        <v>0</v>
      </c>
      <c r="AA88" s="117">
        <f>STOA!H88</f>
        <v>886.66999999999973</v>
      </c>
      <c r="AB88" s="117">
        <f>-STOA!N88</f>
        <v>0</v>
      </c>
      <c r="AC88">
        <f t="shared" si="3"/>
        <v>20.496641260124665</v>
      </c>
      <c r="AD88">
        <f t="shared" si="4"/>
        <v>2250.4096726013522</v>
      </c>
      <c r="AE88">
        <f>'IDT-1'!B88</f>
        <v>166.89099999999999</v>
      </c>
      <c r="AF88" s="26"/>
      <c r="AG88">
        <f t="shared" si="5"/>
        <v>2417.3006726013523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4.4759856630824366</v>
      </c>
      <c r="F89">
        <f>GT_Spot!P89</f>
        <v>0</v>
      </c>
      <c r="G89">
        <f>PPCL_NG!P89</f>
        <v>33.950000000000003</v>
      </c>
      <c r="H89">
        <f>PPCL_Spot!P89</f>
        <v>2.9909648273636655</v>
      </c>
      <c r="I89">
        <f>Bawana_NG!P89</f>
        <v>91.834002302479917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995.36182358995495</v>
      </c>
      <c r="P89" s="77">
        <v>93.914517292799076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21.65</v>
      </c>
      <c r="U89" s="78">
        <f>SUMPRODUCT(LTA!F89:AJ89,LTA!F$102:AJ$102,LTA!F$103:AJ$103)</f>
        <v>50.29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163.62</v>
      </c>
      <c r="Z89" s="75">
        <f>IEX!N89</f>
        <v>0</v>
      </c>
      <c r="AA89" s="117">
        <f>STOA!H89</f>
        <v>886.66999999999973</v>
      </c>
      <c r="AB89" s="117">
        <f>-STOA!N89</f>
        <v>0</v>
      </c>
      <c r="AC89">
        <f t="shared" si="3"/>
        <v>21.902197956743077</v>
      </c>
      <c r="AD89">
        <f t="shared" si="4"/>
        <v>2250.0250957189364</v>
      </c>
      <c r="AE89">
        <f>'IDT-1'!B89</f>
        <v>119.181</v>
      </c>
      <c r="AF89" s="26"/>
      <c r="AG89">
        <f t="shared" si="5"/>
        <v>2369.2060957189365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4.6173484189149985</v>
      </c>
      <c r="F90">
        <f>GT_Spot!P90</f>
        <v>0</v>
      </c>
      <c r="G90">
        <f>PPCL_NG!P90</f>
        <v>33.950000000000003</v>
      </c>
      <c r="H90">
        <f>PPCL_Spot!P90</f>
        <v>2.9909648273636655</v>
      </c>
      <c r="I90">
        <f>Bawana_NG!P90</f>
        <v>91.834002302479917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995.36182358995495</v>
      </c>
      <c r="P90" s="77">
        <v>93.914517292799076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21.78</v>
      </c>
      <c r="U90" s="78">
        <f>SUMPRODUCT(LTA!F90:AJ90,LTA!F$102:AJ$102,LTA!F$103:AJ$103)</f>
        <v>50.31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238.7</v>
      </c>
      <c r="Z90" s="75">
        <f>IEX!N90</f>
        <v>0</v>
      </c>
      <c r="AA90" s="117">
        <f>STOA!H90</f>
        <v>886.66999999999973</v>
      </c>
      <c r="AB90" s="117">
        <f>-STOA!N90</f>
        <v>0</v>
      </c>
      <c r="AC90">
        <f t="shared" si="3"/>
        <v>22.254731485717571</v>
      </c>
      <c r="AD90">
        <f t="shared" si="4"/>
        <v>2360.043924945795</v>
      </c>
      <c r="AE90">
        <f>'IDT-1'!B90</f>
        <v>75.531999999999996</v>
      </c>
      <c r="AF90" s="26"/>
      <c r="AG90">
        <f t="shared" si="5"/>
        <v>2435.5759249457951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4.6173484189149985</v>
      </c>
      <c r="F91">
        <f>GT_Spot!P91</f>
        <v>0</v>
      </c>
      <c r="G91">
        <f>PPCL_NG!P91</f>
        <v>33.950000000000003</v>
      </c>
      <c r="H91">
        <f>PPCL_Spot!P91</f>
        <v>2.6192296383416647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998.37224856130808</v>
      </c>
      <c r="P91" s="77">
        <v>93.914517292799076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21.64</v>
      </c>
      <c r="U91" s="78">
        <f>SUMPRODUCT(LTA!F91:AJ91,LTA!F$102:AJ$102,LTA!F$103:AJ$103)</f>
        <v>49.82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108.76</v>
      </c>
      <c r="Z91" s="75">
        <f>IEX!N91</f>
        <v>0</v>
      </c>
      <c r="AA91" s="117">
        <f>STOA!H91</f>
        <v>1047.75</v>
      </c>
      <c r="AB91" s="117">
        <f>-STOA!N91</f>
        <v>0</v>
      </c>
      <c r="AC91">
        <f t="shared" si="3"/>
        <v>22.986282856605641</v>
      </c>
      <c r="AD91">
        <f t="shared" si="4"/>
        <v>2346.0170610547584</v>
      </c>
      <c r="AE91">
        <f>'IDT-1'!B91</f>
        <v>75.183000000000007</v>
      </c>
      <c r="AF91" s="26"/>
      <c r="AG91">
        <f t="shared" si="5"/>
        <v>2421.2000610547584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4.6173484189149985</v>
      </c>
      <c r="F92">
        <f>GT_Spot!P92</f>
        <v>0</v>
      </c>
      <c r="G92">
        <f>PPCL_NG!P92</f>
        <v>33.950000000000003</v>
      </c>
      <c r="H92">
        <f>PPCL_Spot!P92</f>
        <v>3.2790355777712437</v>
      </c>
      <c r="I92">
        <f>Bawana_NG!P92</f>
        <v>93.39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998.37224856130808</v>
      </c>
      <c r="P92" s="77">
        <v>93.914517292799076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23.31</v>
      </c>
      <c r="U92" s="78">
        <f>SUMPRODUCT(LTA!F92:AJ92,LTA!F$102:AJ$102,LTA!F$103:AJ$103)</f>
        <v>48.95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164.59</v>
      </c>
      <c r="Z92" s="75">
        <f>IEX!N92</f>
        <v>0</v>
      </c>
      <c r="AA92" s="117">
        <f>STOA!H92</f>
        <v>1047.75</v>
      </c>
      <c r="AB92" s="117">
        <f>-STOA!N92</f>
        <v>0</v>
      </c>
      <c r="AC92">
        <f t="shared" si="3"/>
        <v>23.01101426267407</v>
      </c>
      <c r="AD92">
        <f t="shared" si="4"/>
        <v>2457.2821355881192</v>
      </c>
      <c r="AE92">
        <f>'IDT-1'!B92</f>
        <v>42.228999999999999</v>
      </c>
      <c r="AF92" s="26"/>
      <c r="AG92">
        <f t="shared" si="5"/>
        <v>2499.511135588119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4.6173484189149985</v>
      </c>
      <c r="F93">
        <f>GT_Spot!P93</f>
        <v>0</v>
      </c>
      <c r="G93">
        <f>PPCL_NG!P93</f>
        <v>33.950000000000003</v>
      </c>
      <c r="H93">
        <f>PPCL_Spot!P93</f>
        <v>3.2790355777712437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998.37224856130808</v>
      </c>
      <c r="P93" s="77">
        <v>93.914517292799076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23.259999999999998</v>
      </c>
      <c r="U93" s="78">
        <f>SUMPRODUCT(LTA!F93:AJ93,LTA!F$102:AJ$102,LTA!F$103:AJ$103)</f>
        <v>53.71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207.9</v>
      </c>
      <c r="Z93" s="75">
        <f>IEX!N93</f>
        <v>0</v>
      </c>
      <c r="AA93" s="117">
        <f>STOA!H93</f>
        <v>1047.75</v>
      </c>
      <c r="AB93" s="117">
        <f>-STOA!N93</f>
        <v>0</v>
      </c>
      <c r="AC93">
        <f t="shared" si="3"/>
        <v>23.096221416830652</v>
      </c>
      <c r="AD93">
        <f t="shared" si="4"/>
        <v>2543.2169284339629</v>
      </c>
      <c r="AE93">
        <f>'IDT-1'!B93</f>
        <v>28.193999999999999</v>
      </c>
      <c r="AF93" s="26"/>
      <c r="AG93">
        <f t="shared" si="5"/>
        <v>2571.4109284339629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4.6173484189149985</v>
      </c>
      <c r="F94">
        <f>GT_Spot!P94</f>
        <v>0</v>
      </c>
      <c r="G94">
        <f>PPCL_NG!P94</f>
        <v>33.950000000000003</v>
      </c>
      <c r="H94">
        <f>PPCL_Spot!P94</f>
        <v>3.2790355777712437</v>
      </c>
      <c r="I94">
        <f>Bawana_NG!P94</f>
        <v>93.39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998.37224856130808</v>
      </c>
      <c r="P94" s="77">
        <v>93.914517292799076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23.099999999999998</v>
      </c>
      <c r="U94" s="78">
        <f>SUMPRODUCT(LTA!F94:AJ94,LTA!F$102:AJ$102,LTA!F$103:AJ$103)</f>
        <v>54.17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238.7</v>
      </c>
      <c r="Z94" s="75">
        <f>IEX!N94</f>
        <v>0</v>
      </c>
      <c r="AA94" s="117">
        <f>STOA!H94</f>
        <v>1047.75</v>
      </c>
      <c r="AB94" s="117">
        <f>-STOA!N94</f>
        <v>0</v>
      </c>
      <c r="AC94">
        <f t="shared" si="3"/>
        <v>23.316632651697475</v>
      </c>
      <c r="AD94">
        <f t="shared" si="4"/>
        <v>2580.0965171990956</v>
      </c>
      <c r="AE94">
        <f>'IDT-1'!B94</f>
        <v>19.710999999999999</v>
      </c>
      <c r="AF94" s="26"/>
      <c r="AG94">
        <f t="shared" si="5"/>
        <v>2599.8075171990954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4.6173484189149985</v>
      </c>
      <c r="F95">
        <f>GT_Spot!P95</f>
        <v>0</v>
      </c>
      <c r="G95">
        <f>PPCL_NG!P95</f>
        <v>33.950000000000003</v>
      </c>
      <c r="H95">
        <f>PPCL_Spot!P95</f>
        <v>3.2790355777712437</v>
      </c>
      <c r="I95">
        <f>Bawana_NG!P95</f>
        <v>93.39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991.64305425090834</v>
      </c>
      <c r="P95" s="77">
        <v>93.914517292799076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23.06</v>
      </c>
      <c r="U95" s="78">
        <f>SUMPRODUCT(LTA!F95:AJ95,LTA!F$102:AJ$102,LTA!F$103:AJ$103)</f>
        <v>54.339999999999996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251.21</v>
      </c>
      <c r="Z95" s="75">
        <f>IEX!N95</f>
        <v>0</v>
      </c>
      <c r="AA95" s="117">
        <f>STOA!H95</f>
        <v>1047.6999999999998</v>
      </c>
      <c r="AB95" s="117">
        <f>-STOA!N95</f>
        <v>0</v>
      </c>
      <c r="AC95">
        <f t="shared" si="3"/>
        <v>23.803235990353524</v>
      </c>
      <c r="AD95">
        <f t="shared" si="4"/>
        <v>2536.4707195500396</v>
      </c>
      <c r="AE95">
        <f>'IDT-1'!B95</f>
        <v>14.147</v>
      </c>
      <c r="AF95" s="26"/>
      <c r="AG95">
        <f t="shared" si="5"/>
        <v>2550.6177195500395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-72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4.6173484189149985</v>
      </c>
      <c r="F96">
        <f>GT_Spot!P96</f>
        <v>0</v>
      </c>
      <c r="G96">
        <f>PPCL_NG!P96</f>
        <v>33.950000000000003</v>
      </c>
      <c r="H96">
        <f>PPCL_Spot!P96</f>
        <v>3.2790355777712437</v>
      </c>
      <c r="I96">
        <f>Bawana_NG!P96</f>
        <v>93.39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991.64305425090834</v>
      </c>
      <c r="P96" s="77">
        <v>93.914517292799076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22.86</v>
      </c>
      <c r="U96" s="78">
        <f>SUMPRODUCT(LTA!F96:AJ96,LTA!F$102:AJ$102,LTA!F$103:AJ$103)</f>
        <v>55.089999999999996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255.06</v>
      </c>
      <c r="Z96" s="75">
        <f>IEX!N96</f>
        <v>0</v>
      </c>
      <c r="AA96" s="117">
        <f>STOA!H96</f>
        <v>1047.6999999999998</v>
      </c>
      <c r="AB96" s="117">
        <f>-STOA!N96</f>
        <v>0</v>
      </c>
      <c r="AC96">
        <f t="shared" si="3"/>
        <v>23.540099654598883</v>
      </c>
      <c r="AD96">
        <f t="shared" si="4"/>
        <v>2575.1338558857942</v>
      </c>
      <c r="AE96">
        <f>'IDT-1'!B96</f>
        <v>0</v>
      </c>
      <c r="AF96" s="26"/>
      <c r="AG96">
        <f t="shared" si="5"/>
        <v>2575.1338558857942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4.6173484189149985</v>
      </c>
      <c r="F97">
        <f>GT_Spot!P97</f>
        <v>0</v>
      </c>
      <c r="G97">
        <f>PPCL_NG!P97</f>
        <v>33.950000000000003</v>
      </c>
      <c r="H97">
        <f>PPCL_Spot!P97</f>
        <v>2.67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991.64305425090834</v>
      </c>
      <c r="P97" s="77">
        <v>93.914517292799076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22.68</v>
      </c>
      <c r="U97" s="78">
        <f>SUMPRODUCT(LTA!F97:AJ97,LTA!F$102:AJ$102,LTA!F$103:AJ$103)</f>
        <v>56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241.58</v>
      </c>
      <c r="Z97" s="75">
        <f>IEX!N97</f>
        <v>0</v>
      </c>
      <c r="AA97" s="117">
        <f>STOA!H97</f>
        <v>1047.6999999999998</v>
      </c>
      <c r="AB97" s="117">
        <f>-STOA!N97</f>
        <v>0</v>
      </c>
      <c r="AC97">
        <f t="shared" si="3"/>
        <v>23.866446517624265</v>
      </c>
      <c r="AD97">
        <f t="shared" si="4"/>
        <v>2511.4484734449979</v>
      </c>
      <c r="AE97">
        <f>'IDT-1'!B97</f>
        <v>0</v>
      </c>
      <c r="AF97" s="26"/>
      <c r="AG97">
        <f t="shared" si="5"/>
        <v>2511.4484734449979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4.6173484189149985</v>
      </c>
      <c r="F98">
        <f>GT_Spot!P98</f>
        <v>0</v>
      </c>
      <c r="G98">
        <f>PPCL_NG!P98</f>
        <v>33.950000000000003</v>
      </c>
      <c r="H98">
        <f>PPCL_Spot!P98</f>
        <v>3.2790355777712437</v>
      </c>
      <c r="I98">
        <f>Bawana_NG!P98</f>
        <v>93.39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991.64305425090834</v>
      </c>
      <c r="P98" s="77">
        <v>93.914517292799076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22.52</v>
      </c>
      <c r="U98" s="78">
        <f>SUMPRODUCT(LTA!F98:AJ98,LTA!F$102:AJ$102,LTA!F$103:AJ$103)</f>
        <v>57.72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228.11</v>
      </c>
      <c r="Z98" s="75">
        <f>IEX!N98</f>
        <v>0</v>
      </c>
      <c r="AA98" s="117">
        <f>STOA!H98</f>
        <v>1047.6999999999998</v>
      </c>
      <c r="AB98" s="117">
        <f>-STOA!N98</f>
        <v>0</v>
      </c>
      <c r="AC98">
        <f t="shared" si="3"/>
        <v>23.722607393097675</v>
      </c>
      <c r="AD98">
        <f t="shared" si="4"/>
        <v>2505.2913481472956</v>
      </c>
      <c r="AE98">
        <f>'IDT-1'!B98</f>
        <v>0</v>
      </c>
      <c r="AF98" s="26"/>
      <c r="AG98">
        <f t="shared" si="5"/>
        <v>2505.2913481472956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0.24030692634692297</v>
      </c>
      <c r="F99">
        <f t="shared" si="6"/>
        <v>0</v>
      </c>
      <c r="G99">
        <f t="shared" si="6"/>
        <v>0.81479999999999886</v>
      </c>
      <c r="H99">
        <f t="shared" si="6"/>
        <v>0.1799860760567818</v>
      </c>
      <c r="I99">
        <f t="shared" si="6"/>
        <v>1.9365084872339204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20.688903761554688</v>
      </c>
      <c r="P99" s="77">
        <f t="shared" si="6"/>
        <v>2.1040667563548183</v>
      </c>
      <c r="Q99" s="77">
        <f t="shared" si="6"/>
        <v>0.72291600278064083</v>
      </c>
      <c r="R99" s="80">
        <f t="shared" si="6"/>
        <v>0.48283500000000001</v>
      </c>
      <c r="S99" s="80">
        <f t="shared" si="6"/>
        <v>0</v>
      </c>
      <c r="T99" s="78">
        <f t="shared" si="6"/>
        <v>3.1241549999999991</v>
      </c>
      <c r="U99" s="78">
        <f t="shared" si="6"/>
        <v>2.1375350000000006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1.5557649999999998</v>
      </c>
      <c r="Z99" s="75">
        <f t="shared" si="6"/>
        <v>0</v>
      </c>
      <c r="AA99" s="117">
        <f t="shared" si="6"/>
        <v>17.332562499999984</v>
      </c>
      <c r="AB99" s="117">
        <f t="shared" si="6"/>
        <v>0</v>
      </c>
      <c r="AC99">
        <f t="shared" si="6"/>
        <v>0.4635125891527086</v>
      </c>
      <c r="AD99">
        <f t="shared" si="6"/>
        <v>50.06339292117508</v>
      </c>
      <c r="AE99">
        <f t="shared" si="6"/>
        <v>0.77854899999999994</v>
      </c>
      <c r="AG99">
        <f t="shared" si="6"/>
        <v>50.841941921175071</v>
      </c>
      <c r="AI99">
        <f t="shared" si="6"/>
        <v>0</v>
      </c>
      <c r="AJ99">
        <f t="shared" si="6"/>
        <v>0</v>
      </c>
      <c r="AK99">
        <f t="shared" si="6"/>
        <v>0.27431500000000003</v>
      </c>
      <c r="AL99">
        <f t="shared" si="6"/>
        <v>-1.06775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47.803365745764133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663.01184237214068</v>
      </c>
      <c r="P3" s="77">
        <v>54.302611958247155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32.200000000000003</v>
      </c>
      <c r="U3" s="78">
        <f>SUMPRODUCT(LTA!F3:AJ3,LTA!F$102:AJ$102,LTA!F$104:AJ$104)</f>
        <v>110.97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43.31</v>
      </c>
      <c r="Z3" s="75">
        <f>IEX!O3</f>
        <v>0</v>
      </c>
      <c r="AA3" s="117">
        <f>STOA!I3</f>
        <v>274.14000000000004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11.246470030641374</v>
      </c>
      <c r="AD3">
        <f>SUM(B3:AB3,AI3:AR3)-AC3</f>
        <v>1266.7614879967875</v>
      </c>
      <c r="AE3">
        <f>'IDT-1'!C3</f>
        <v>0</v>
      </c>
      <c r="AF3" s="26"/>
      <c r="AG3">
        <f>SUM(AD3:AF3)</f>
        <v>1266.7614879967875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663.01187046575103</v>
      </c>
      <c r="P4" s="77">
        <v>54.302611958247155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31.96</v>
      </c>
      <c r="U4" s="78">
        <f>SUMPRODUCT(LTA!F4:AJ4,LTA!F$102:AJ$102,LTA!F$104:AJ$104)</f>
        <v>110.61999999999999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24.06</v>
      </c>
      <c r="Z4" s="75">
        <f>IEX!O4</f>
        <v>0</v>
      </c>
      <c r="AA4" s="117">
        <f>STOA!I4</f>
        <v>274.14000000000004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11.065600659302421</v>
      </c>
      <c r="AD4">
        <f t="shared" ref="AD4:AD67" si="1">SUM(B4:AB4,AI4:AR4)-AC4</f>
        <v>1246.3890197159726</v>
      </c>
      <c r="AE4">
        <f>'IDT-1'!C4</f>
        <v>0</v>
      </c>
      <c r="AF4" s="26"/>
      <c r="AG4">
        <f t="shared" ref="AG4:AG67" si="2">SUM(AD4:AF4)</f>
        <v>1246.3890197159726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47.803365745764133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663.01190278223237</v>
      </c>
      <c r="P5" s="77">
        <v>54.302611958247155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34.19</v>
      </c>
      <c r="U5" s="78">
        <f>SUMPRODUCT(LTA!F5:AJ5,LTA!F$102:AJ$102,LTA!F$104:AJ$104)</f>
        <v>110.3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9.6199999999999992</v>
      </c>
      <c r="Z5" s="75">
        <f>IEX!O5</f>
        <v>0</v>
      </c>
      <c r="AA5" s="117">
        <f>STOA!I5</f>
        <v>274.14000000000004</v>
      </c>
      <c r="AB5" s="117">
        <f>-STOA!O5</f>
        <v>0</v>
      </c>
      <c r="AC5">
        <f t="shared" si="0"/>
        <v>11.183567750305063</v>
      </c>
      <c r="AD5">
        <f t="shared" si="1"/>
        <v>1209.4544506872153</v>
      </c>
      <c r="AE5">
        <f>'IDT-1'!C5</f>
        <v>0</v>
      </c>
      <c r="AF5" s="26"/>
      <c r="AG5">
        <f t="shared" si="2"/>
        <v>1209.4544506872153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5.62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653.15182451664225</v>
      </c>
      <c r="P6" s="77">
        <v>54.302611958247155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34.15</v>
      </c>
      <c r="U6" s="78">
        <f>SUMPRODUCT(LTA!F6:AJ6,LTA!F$102:AJ$102,LTA!F$104:AJ$104)</f>
        <v>110.46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274.14000000000004</v>
      </c>
      <c r="AB6" s="117">
        <f>-STOA!O6</f>
        <v>0</v>
      </c>
      <c r="AC6">
        <f t="shared" si="0"/>
        <v>10.875157530172217</v>
      </c>
      <c r="AD6">
        <f t="shared" si="1"/>
        <v>1204.8494168959942</v>
      </c>
      <c r="AE6">
        <f>'IDT-1'!C6</f>
        <v>0</v>
      </c>
      <c r="AF6" s="26"/>
      <c r="AG6">
        <f t="shared" si="2"/>
        <v>1204.8494168959942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5.62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641.6983562640205</v>
      </c>
      <c r="P7" s="77">
        <v>54.302611958247155</v>
      </c>
      <c r="Q7" s="77">
        <v>20.339999999999996</v>
      </c>
      <c r="R7" s="80">
        <v>0</v>
      </c>
      <c r="S7" s="80">
        <v>0</v>
      </c>
      <c r="T7" s="78">
        <f>SUMPRODUCT(LTA!F7:AJ7,LTA!F$101:AJ$101,LTA!F$104:AJ$104)</f>
        <v>34.11</v>
      </c>
      <c r="U7" s="78">
        <f>SUMPRODUCT(LTA!F7:AJ7,LTA!F$102:AJ$102,LTA!F$104:AJ$104)</f>
        <v>110.61999999999999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274.14000000000004</v>
      </c>
      <c r="AB7" s="117">
        <f>-STOA!O7</f>
        <v>0</v>
      </c>
      <c r="AC7">
        <f t="shared" si="0"/>
        <v>11.022280197604028</v>
      </c>
      <c r="AD7">
        <f t="shared" si="1"/>
        <v>1171.1988259759405</v>
      </c>
      <c r="AE7">
        <f>'IDT-1'!C7</f>
        <v>0</v>
      </c>
      <c r="AF7" s="26"/>
      <c r="AG7">
        <f t="shared" si="2"/>
        <v>1171.1988259759405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5.62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635.92733082272139</v>
      </c>
      <c r="P8" s="77">
        <v>54.302611958247155</v>
      </c>
      <c r="Q8" s="77">
        <v>20.339999999999996</v>
      </c>
      <c r="R8" s="80">
        <v>0</v>
      </c>
      <c r="S8" s="80">
        <v>0</v>
      </c>
      <c r="T8" s="78">
        <f>SUMPRODUCT(LTA!F8:AJ8,LTA!F$101:AJ$101,LTA!F$104:AJ$104)</f>
        <v>34.21</v>
      </c>
      <c r="U8" s="78">
        <f>SUMPRODUCT(LTA!F8:AJ8,LTA!F$102:AJ$102,LTA!F$104:AJ$104)</f>
        <v>111.11999999999999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274.14000000000004</v>
      </c>
      <c r="AB8" s="117">
        <f>-STOA!O8</f>
        <v>0</v>
      </c>
      <c r="AC8">
        <f t="shared" si="0"/>
        <v>10.754821985665714</v>
      </c>
      <c r="AD8">
        <f t="shared" si="1"/>
        <v>1191.2952587465797</v>
      </c>
      <c r="AE8">
        <f>'IDT-1'!C8</f>
        <v>0</v>
      </c>
      <c r="AF8" s="26"/>
      <c r="AG8">
        <f t="shared" si="2"/>
        <v>1191.2952587465797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5.62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573.28086284797837</v>
      </c>
      <c r="P9" s="77">
        <v>54.302611958247155</v>
      </c>
      <c r="Q9" s="77">
        <v>20.339999999999996</v>
      </c>
      <c r="R9" s="80">
        <v>0</v>
      </c>
      <c r="S9" s="80">
        <v>0</v>
      </c>
      <c r="T9" s="78">
        <f>SUMPRODUCT(LTA!F9:AJ9,LTA!F$101:AJ$101,LTA!F$104:AJ$104)</f>
        <v>34.630000000000003</v>
      </c>
      <c r="U9" s="78">
        <f>SUMPRODUCT(LTA!F9:AJ9,LTA!F$102:AJ$102,LTA!F$104:AJ$104)</f>
        <v>111.78999999999999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274.14000000000004</v>
      </c>
      <c r="AB9" s="117">
        <f>-STOA!O9</f>
        <v>0</v>
      </c>
      <c r="AC9">
        <f t="shared" si="0"/>
        <v>10.124343792266021</v>
      </c>
      <c r="AD9">
        <f t="shared" si="1"/>
        <v>1140.3692689652364</v>
      </c>
      <c r="AE9">
        <f>'IDT-1'!C9</f>
        <v>0</v>
      </c>
      <c r="AF9" s="26"/>
      <c r="AG9">
        <f t="shared" si="2"/>
        <v>1140.3692689652364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5.62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573.15960100558789</v>
      </c>
      <c r="P10" s="77">
        <v>54.302611958247155</v>
      </c>
      <c r="Q10" s="77">
        <v>20.339999999999996</v>
      </c>
      <c r="R10" s="80">
        <v>0</v>
      </c>
      <c r="S10" s="80">
        <v>0</v>
      </c>
      <c r="T10" s="78">
        <f>SUMPRODUCT(LTA!F10:AJ10,LTA!F$101:AJ$101,LTA!F$104:AJ$104)</f>
        <v>36.19</v>
      </c>
      <c r="U10" s="78">
        <f>SUMPRODUCT(LTA!F10:AJ10,LTA!F$102:AJ$102,LTA!F$104:AJ$104)</f>
        <v>111.97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274.14000000000004</v>
      </c>
      <c r="AB10" s="117">
        <f>-STOA!O10</f>
        <v>0</v>
      </c>
      <c r="AC10">
        <f t="shared" si="0"/>
        <v>10.138588688052986</v>
      </c>
      <c r="AD10">
        <f t="shared" si="1"/>
        <v>1141.9737622270588</v>
      </c>
      <c r="AE10">
        <f>'IDT-1'!C10</f>
        <v>0</v>
      </c>
      <c r="AF10" s="26"/>
      <c r="AG10">
        <f t="shared" si="2"/>
        <v>1141.9737622270588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570.30668750218103</v>
      </c>
      <c r="P11" s="77">
        <v>54.302611958247155</v>
      </c>
      <c r="Q11" s="77">
        <v>20.339999999999996</v>
      </c>
      <c r="R11" s="80">
        <v>0</v>
      </c>
      <c r="S11" s="80">
        <v>0</v>
      </c>
      <c r="T11" s="78">
        <f>SUMPRODUCT(LTA!F11:AJ11,LTA!F$101:AJ$101,LTA!F$104:AJ$104)</f>
        <v>36.229999999999997</v>
      </c>
      <c r="U11" s="78">
        <f>SUMPRODUCT(LTA!F11:AJ11,LTA!F$102:AJ$102,LTA!F$104:AJ$104)</f>
        <v>114.35999999999999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274.14000000000004</v>
      </c>
      <c r="AB11" s="117">
        <f>-STOA!O11</f>
        <v>0</v>
      </c>
      <c r="AC11">
        <f t="shared" si="0"/>
        <v>10.535878787721796</v>
      </c>
      <c r="AD11">
        <f t="shared" si="1"/>
        <v>1096.3235586239834</v>
      </c>
      <c r="AE11">
        <f>'IDT-1'!C11</f>
        <v>0</v>
      </c>
      <c r="AF11" s="26"/>
      <c r="AG11">
        <f t="shared" si="2"/>
        <v>1096.3235586239834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570.30668750218103</v>
      </c>
      <c r="P12" s="77">
        <v>54.302611958247155</v>
      </c>
      <c r="Q12" s="77">
        <v>9.6300000000000008</v>
      </c>
      <c r="R12" s="80">
        <v>0</v>
      </c>
      <c r="S12" s="80">
        <v>0</v>
      </c>
      <c r="T12" s="78">
        <f>SUMPRODUCT(LTA!F12:AJ12,LTA!F$101:AJ$101,LTA!F$104:AJ$104)</f>
        <v>36.24</v>
      </c>
      <c r="U12" s="78">
        <f>SUMPRODUCT(LTA!F12:AJ12,LTA!F$102:AJ$102,LTA!F$104:AJ$104)</f>
        <v>114.28999999999999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274.14000000000004</v>
      </c>
      <c r="AB12" s="117">
        <f>-STOA!O12</f>
        <v>0</v>
      </c>
      <c r="AC12">
        <f t="shared" si="0"/>
        <v>10.130368324444957</v>
      </c>
      <c r="AD12">
        <f t="shared" si="1"/>
        <v>1120.9590690872599</v>
      </c>
      <c r="AE12">
        <f>'IDT-1'!C12</f>
        <v>0</v>
      </c>
      <c r="AF12" s="26"/>
      <c r="AG12">
        <f t="shared" si="2"/>
        <v>1120.9590690872599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570.30714883732344</v>
      </c>
      <c r="P13" s="77">
        <v>54.96</v>
      </c>
      <c r="Q13" s="77">
        <v>9.6300000000000008</v>
      </c>
      <c r="R13" s="80">
        <v>0</v>
      </c>
      <c r="S13" s="80">
        <v>0</v>
      </c>
      <c r="T13" s="78">
        <f>SUMPRODUCT(LTA!F13:AJ13,LTA!F$101:AJ$101,LTA!F$104:AJ$104)</f>
        <v>36.32</v>
      </c>
      <c r="U13" s="78">
        <f>SUMPRODUCT(LTA!F13:AJ13,LTA!F$102:AJ$102,LTA!F$104:AJ$104)</f>
        <v>87.06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274.14000000000004</v>
      </c>
      <c r="AB13" s="117">
        <f>-STOA!O13</f>
        <v>0</v>
      </c>
      <c r="AC13">
        <f t="shared" si="0"/>
        <v>9.8543320365726146</v>
      </c>
      <c r="AD13">
        <f t="shared" si="1"/>
        <v>1079.8229547520277</v>
      </c>
      <c r="AE13">
        <f>'IDT-1'!C13</f>
        <v>0</v>
      </c>
      <c r="AF13" s="26"/>
      <c r="AG13">
        <f t="shared" si="2"/>
        <v>1079.8229547520277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570.30714883732344</v>
      </c>
      <c r="P14" s="77">
        <v>34.14</v>
      </c>
      <c r="Q14" s="77">
        <v>9.6300000000000008</v>
      </c>
      <c r="R14" s="80">
        <v>0</v>
      </c>
      <c r="S14" s="80">
        <v>0</v>
      </c>
      <c r="T14" s="78">
        <f>SUMPRODUCT(LTA!F14:AJ14,LTA!F$101:AJ$101,LTA!F$104:AJ$104)</f>
        <v>36.020000000000003</v>
      </c>
      <c r="U14" s="78">
        <f>SUMPRODUCT(LTA!F14:AJ14,LTA!F$102:AJ$102,LTA!F$104:AJ$104)</f>
        <v>87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274.14000000000004</v>
      </c>
      <c r="AB14" s="117">
        <f>-STOA!O14</f>
        <v>0</v>
      </c>
      <c r="AC14">
        <f t="shared" si="0"/>
        <v>9.6235573989616352</v>
      </c>
      <c r="AD14">
        <f t="shared" si="1"/>
        <v>1063.8737293896386</v>
      </c>
      <c r="AE14">
        <f>'IDT-1'!C14</f>
        <v>0</v>
      </c>
      <c r="AF14" s="26"/>
      <c r="AG14">
        <f t="shared" si="2"/>
        <v>1063.8737293896386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40.371903257743625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568.34252851233668</v>
      </c>
      <c r="P15" s="77">
        <v>34.14</v>
      </c>
      <c r="Q15" s="77">
        <v>9.6300000000000008</v>
      </c>
      <c r="R15" s="80">
        <v>0</v>
      </c>
      <c r="S15" s="80">
        <v>0</v>
      </c>
      <c r="T15" s="78">
        <f>SUMPRODUCT(LTA!F15:AJ15,LTA!F$101:AJ$101,LTA!F$104:AJ$104)</f>
        <v>36.22</v>
      </c>
      <c r="U15" s="78">
        <f>SUMPRODUCT(LTA!F15:AJ15,LTA!F$102:AJ$102,LTA!F$104:AJ$104)</f>
        <v>87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256.91000000000003</v>
      </c>
      <c r="AB15" s="117">
        <f>-STOA!O15</f>
        <v>0</v>
      </c>
      <c r="AC15">
        <f t="shared" si="0"/>
        <v>9.3708962135479439</v>
      </c>
      <c r="AD15">
        <f t="shared" si="1"/>
        <v>1055.5036735078093</v>
      </c>
      <c r="AE15">
        <f>'IDT-1'!C15</f>
        <v>0</v>
      </c>
      <c r="AF15" s="26"/>
      <c r="AG15">
        <f t="shared" si="2"/>
        <v>1055.5036735078093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40.371903257743625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568.35216848344874</v>
      </c>
      <c r="P16" s="77">
        <v>34.14</v>
      </c>
      <c r="Q16" s="77">
        <v>9.6300000000000008</v>
      </c>
      <c r="R16" s="80">
        <v>0</v>
      </c>
      <c r="S16" s="80">
        <v>0</v>
      </c>
      <c r="T16" s="78">
        <f>SUMPRODUCT(LTA!F16:AJ16,LTA!F$101:AJ$101,LTA!F$104:AJ$104)</f>
        <v>36.049999999999997</v>
      </c>
      <c r="U16" s="78">
        <f>SUMPRODUCT(LTA!F16:AJ16,LTA!F$102:AJ$102,LTA!F$104:AJ$104)</f>
        <v>86.949999999999989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</v>
      </c>
      <c r="AA16" s="117">
        <f>STOA!I16</f>
        <v>256.91000000000003</v>
      </c>
      <c r="AB16" s="117">
        <f>-STOA!O16</f>
        <v>0</v>
      </c>
      <c r="AC16">
        <f t="shared" si="0"/>
        <v>9.3779231728159225</v>
      </c>
      <c r="AD16">
        <f t="shared" si="1"/>
        <v>1054.2862865196532</v>
      </c>
      <c r="AE16">
        <f>'IDT-1'!C16</f>
        <v>-1</v>
      </c>
      <c r="AF16" s="26"/>
      <c r="AG16">
        <f t="shared" si="2"/>
        <v>1053.2862865196532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40.371903257743625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545.77186016822088</v>
      </c>
      <c r="P17" s="77">
        <v>34.229999999999997</v>
      </c>
      <c r="Q17" s="77">
        <v>9.6199999999999992</v>
      </c>
      <c r="R17" s="80">
        <v>0</v>
      </c>
      <c r="S17" s="80">
        <v>0</v>
      </c>
      <c r="T17" s="78">
        <f>SUMPRODUCT(LTA!F17:AJ17,LTA!F$101:AJ$101,LTA!F$104:AJ$104)</f>
        <v>36.31</v>
      </c>
      <c r="U17" s="78">
        <f>SUMPRODUCT(LTA!F17:AJ17,LTA!F$102:AJ$102,LTA!F$104:AJ$104)</f>
        <v>87.05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</v>
      </c>
      <c r="AA17" s="117">
        <f>STOA!I17</f>
        <v>256.91000000000003</v>
      </c>
      <c r="AB17" s="117">
        <f>-STOA!O17</f>
        <v>0</v>
      </c>
      <c r="AC17">
        <f t="shared" si="0"/>
        <v>9.3606510100858245</v>
      </c>
      <c r="AD17">
        <f t="shared" si="1"/>
        <v>1012.1632503671556</v>
      </c>
      <c r="AE17">
        <f>'IDT-1'!C17</f>
        <v>-21</v>
      </c>
      <c r="AF17" s="26"/>
      <c r="AG17">
        <f t="shared" si="2"/>
        <v>991.16325036715557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40.371903257743625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545.77186016822088</v>
      </c>
      <c r="P18" s="77">
        <v>34.229999999999997</v>
      </c>
      <c r="Q18" s="77">
        <v>13.332540015243902</v>
      </c>
      <c r="R18" s="80">
        <v>0</v>
      </c>
      <c r="S18" s="80">
        <v>0</v>
      </c>
      <c r="T18" s="78">
        <f>SUMPRODUCT(LTA!F18:AJ18,LTA!F$101:AJ$101,LTA!F$104:AJ$104)</f>
        <v>36.11</v>
      </c>
      <c r="U18" s="78">
        <f>SUMPRODUCT(LTA!F18:AJ18,LTA!F$102:AJ$102,LTA!F$104:AJ$104)</f>
        <v>86.960000000000008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</v>
      </c>
      <c r="AA18" s="117">
        <f>STOA!I18</f>
        <v>256.91000000000003</v>
      </c>
      <c r="AB18" s="117">
        <f>-STOA!O18</f>
        <v>0</v>
      </c>
      <c r="AC18">
        <f t="shared" si="0"/>
        <v>9.3019880869980174</v>
      </c>
      <c r="AD18">
        <f t="shared" si="1"/>
        <v>1025.6444533054871</v>
      </c>
      <c r="AE18">
        <f>'IDT-1'!C18</f>
        <v>-31</v>
      </c>
      <c r="AF18" s="26"/>
      <c r="AG18">
        <f t="shared" si="2"/>
        <v>994.6444533054871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40.371903257743625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546.8574763591547</v>
      </c>
      <c r="P19" s="77">
        <v>33.687482062780262</v>
      </c>
      <c r="Q19" s="77">
        <v>10</v>
      </c>
      <c r="R19" s="80">
        <v>0</v>
      </c>
      <c r="S19" s="80">
        <v>0</v>
      </c>
      <c r="T19" s="78">
        <f>SUMPRODUCT(LTA!F19:AJ19,LTA!F$101:AJ$101,LTA!F$104:AJ$104)</f>
        <v>36.229999999999997</v>
      </c>
      <c r="U19" s="78">
        <f>SUMPRODUCT(LTA!F19:AJ19,LTA!F$102:AJ$102,LTA!F$104:AJ$104)</f>
        <v>86.97999999999999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</v>
      </c>
      <c r="AA19" s="117">
        <f>STOA!I19</f>
        <v>256.91000000000003</v>
      </c>
      <c r="AB19" s="117">
        <f>-STOA!O19</f>
        <v>0</v>
      </c>
      <c r="AC19">
        <f t="shared" si="0"/>
        <v>9.3261625474590808</v>
      </c>
      <c r="AD19">
        <f t="shared" si="1"/>
        <v>1018.3229859870814</v>
      </c>
      <c r="AE19">
        <f>'IDT-1'!C19</f>
        <v>-29</v>
      </c>
      <c r="AF19" s="26"/>
      <c r="AG19">
        <f t="shared" si="2"/>
        <v>989.32298598708144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40.371903257743625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546.8574763591547</v>
      </c>
      <c r="P20" s="77">
        <v>33.687812479709109</v>
      </c>
      <c r="Q20" s="77">
        <v>9.620000000000001</v>
      </c>
      <c r="R20" s="80">
        <v>0</v>
      </c>
      <c r="S20" s="80">
        <v>0</v>
      </c>
      <c r="T20" s="78">
        <f>SUMPRODUCT(LTA!F20:AJ20,LTA!F$101:AJ$101,LTA!F$104:AJ$104)</f>
        <v>35.85</v>
      </c>
      <c r="U20" s="78">
        <f>SUMPRODUCT(LTA!F20:AJ20,LTA!F$102:AJ$102,LTA!F$104:AJ$104)</f>
        <v>87.07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-41</v>
      </c>
      <c r="AA20" s="117">
        <f>STOA!I20</f>
        <v>256.91000000000003</v>
      </c>
      <c r="AB20" s="117">
        <f>-STOA!O20</f>
        <v>0</v>
      </c>
      <c r="AC20">
        <f t="shared" si="0"/>
        <v>9.5422226431829369</v>
      </c>
      <c r="AD20">
        <f t="shared" si="1"/>
        <v>992.43725630828624</v>
      </c>
      <c r="AE20">
        <f>'IDT-1'!C20</f>
        <v>-19</v>
      </c>
      <c r="AF20" s="26"/>
      <c r="AG20">
        <f t="shared" si="2"/>
        <v>973.43725630828624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40.371903257743625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546.8574763591547</v>
      </c>
      <c r="P21" s="77">
        <v>54.306889995991533</v>
      </c>
      <c r="Q21" s="77">
        <v>9.6199999999999992</v>
      </c>
      <c r="R21" s="80">
        <v>0</v>
      </c>
      <c r="S21" s="80">
        <v>0</v>
      </c>
      <c r="T21" s="78">
        <f>SUMPRODUCT(LTA!F21:AJ21,LTA!F$101:AJ$101,LTA!F$104:AJ$104)</f>
        <v>35.54</v>
      </c>
      <c r="U21" s="78">
        <f>SUMPRODUCT(LTA!F21:AJ21,LTA!F$102:AJ$102,LTA!F$104:AJ$104)</f>
        <v>87.03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-76</v>
      </c>
      <c r="AA21" s="117">
        <f>STOA!I21</f>
        <v>256.91000000000003</v>
      </c>
      <c r="AB21" s="117">
        <f>-STOA!O21</f>
        <v>0</v>
      </c>
      <c r="AC21">
        <f t="shared" si="0"/>
        <v>10.031324988603059</v>
      </c>
      <c r="AD21">
        <f t="shared" si="1"/>
        <v>977.2172314791485</v>
      </c>
      <c r="AE21">
        <f>'IDT-1'!C21</f>
        <v>0</v>
      </c>
      <c r="AF21" s="26"/>
      <c r="AG21">
        <f t="shared" si="2"/>
        <v>977.2172314791485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40.371903257743625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546.8574763591547</v>
      </c>
      <c r="P22" s="77">
        <v>54.300000000000004</v>
      </c>
      <c r="Q22" s="77">
        <v>10</v>
      </c>
      <c r="R22" s="80">
        <v>0</v>
      </c>
      <c r="S22" s="80">
        <v>0</v>
      </c>
      <c r="T22" s="78">
        <f>SUMPRODUCT(LTA!F22:AJ22,LTA!F$101:AJ$101,LTA!F$104:AJ$104)</f>
        <v>35.04</v>
      </c>
      <c r="U22" s="78">
        <f>SUMPRODUCT(LTA!F22:AJ22,LTA!F$102:AJ$102,LTA!F$104:AJ$104)</f>
        <v>86.960000000000008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-86</v>
      </c>
      <c r="AA22" s="117">
        <f>STOA!I22</f>
        <v>256.91000000000003</v>
      </c>
      <c r="AB22" s="117">
        <f>-STOA!O22</f>
        <v>0</v>
      </c>
      <c r="AC22">
        <f t="shared" si="0"/>
        <v>10.118373631860287</v>
      </c>
      <c r="AD22">
        <f t="shared" si="1"/>
        <v>966.93329283989965</v>
      </c>
      <c r="AE22">
        <f>'IDT-1'!C22</f>
        <v>0</v>
      </c>
      <c r="AF22" s="26"/>
      <c r="AG22">
        <f t="shared" si="2"/>
        <v>966.93329283989965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5.9499999999999993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586.59305225847993</v>
      </c>
      <c r="P23" s="77">
        <v>54.306669936844692</v>
      </c>
      <c r="Q23" s="77">
        <v>19.573729039634149</v>
      </c>
      <c r="R23" s="80">
        <v>0</v>
      </c>
      <c r="S23" s="80">
        <v>0</v>
      </c>
      <c r="T23" s="78">
        <f>SUMPRODUCT(LTA!F23:AJ23,LTA!F$101:AJ$101,LTA!F$104:AJ$104)</f>
        <v>33.409999999999997</v>
      </c>
      <c r="U23" s="78">
        <f>SUMPRODUCT(LTA!F23:AJ23,LTA!F$102:AJ$102,LTA!F$104:AJ$104)</f>
        <v>111.88999999999999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-185</v>
      </c>
      <c r="AA23" s="117">
        <f>STOA!I23</f>
        <v>256.91000000000003</v>
      </c>
      <c r="AB23" s="117">
        <f>-STOA!O23</f>
        <v>0</v>
      </c>
      <c r="AC23">
        <f t="shared" si="0"/>
        <v>11.634464086796555</v>
      </c>
      <c r="AD23">
        <f t="shared" si="1"/>
        <v>938.82127400302386</v>
      </c>
      <c r="AE23">
        <f>'IDT-1'!C23</f>
        <v>0</v>
      </c>
      <c r="AF23" s="26"/>
      <c r="AG23">
        <f t="shared" si="2"/>
        <v>938.82127400302386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5.9499999999999993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659.76821196133073</v>
      </c>
      <c r="P24" s="77">
        <v>54.303161940255052</v>
      </c>
      <c r="Q24" s="77">
        <v>20.34</v>
      </c>
      <c r="R24" s="80">
        <v>0</v>
      </c>
      <c r="S24" s="80">
        <v>0</v>
      </c>
      <c r="T24" s="78">
        <f>SUMPRODUCT(LTA!F24:AJ24,LTA!F$101:AJ$101,LTA!F$104:AJ$104)</f>
        <v>33.49</v>
      </c>
      <c r="U24" s="78">
        <f>SUMPRODUCT(LTA!F24:AJ24,LTA!F$102:AJ$102,LTA!F$104:AJ$104)</f>
        <v>111.89999999999999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-255</v>
      </c>
      <c r="AA24" s="117">
        <f>STOA!I24</f>
        <v>256.91000000000003</v>
      </c>
      <c r="AB24" s="117">
        <f>-STOA!O24</f>
        <v>0</v>
      </c>
      <c r="AC24">
        <f t="shared" si="0"/>
        <v>12.994674732816545</v>
      </c>
      <c r="AD24">
        <f t="shared" si="1"/>
        <v>951.40898602363109</v>
      </c>
      <c r="AE24">
        <f>'IDT-1'!C24</f>
        <v>0</v>
      </c>
      <c r="AF24" s="26"/>
      <c r="AG24">
        <f t="shared" si="2"/>
        <v>951.40898602363109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589.46606738017749</v>
      </c>
      <c r="P25" s="77">
        <v>54.307021498299882</v>
      </c>
      <c r="Q25" s="77">
        <v>20.34</v>
      </c>
      <c r="R25" s="80">
        <v>0</v>
      </c>
      <c r="S25" s="80">
        <v>0</v>
      </c>
      <c r="T25" s="78">
        <f>SUMPRODUCT(LTA!F25:AJ25,LTA!F$101:AJ$101,LTA!F$104:AJ$104)</f>
        <v>33.630000000000003</v>
      </c>
      <c r="U25" s="78">
        <f>SUMPRODUCT(LTA!F25:AJ25,LTA!F$102:AJ$102,LTA!F$104:AJ$104)</f>
        <v>112.02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-260</v>
      </c>
      <c r="AA25" s="117">
        <f>STOA!I25</f>
        <v>256.91000000000003</v>
      </c>
      <c r="AB25" s="117">
        <f>-STOA!O25</f>
        <v>0</v>
      </c>
      <c r="AC25">
        <f t="shared" si="0"/>
        <v>12.761528462224168</v>
      </c>
      <c r="AD25">
        <f t="shared" si="1"/>
        <v>915.10384727111489</v>
      </c>
      <c r="AE25">
        <f>'IDT-1'!C25</f>
        <v>0</v>
      </c>
      <c r="AF25" s="26"/>
      <c r="AG25">
        <f t="shared" si="2"/>
        <v>915.10384727111489</v>
      </c>
      <c r="AI25" s="75">
        <f>PXIL!I25</f>
        <v>0</v>
      </c>
      <c r="AJ25" s="75">
        <f>PXIL!O25</f>
        <v>0</v>
      </c>
      <c r="AK25" s="75">
        <f>RTM_IEX!I25</f>
        <v>38.5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590.39971753217753</v>
      </c>
      <c r="P26" s="77">
        <v>54.306669936844692</v>
      </c>
      <c r="Q26" s="77">
        <v>20.34</v>
      </c>
      <c r="R26" s="80">
        <v>0</v>
      </c>
      <c r="S26" s="80">
        <v>0</v>
      </c>
      <c r="T26" s="78">
        <f>SUMPRODUCT(LTA!F26:AJ26,LTA!F$101:AJ$101,LTA!F$104:AJ$104)</f>
        <v>33.75</v>
      </c>
      <c r="U26" s="78">
        <f>SUMPRODUCT(LTA!F26:AJ26,LTA!F$102:AJ$102,LTA!F$104:AJ$104)</f>
        <v>112.03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-270</v>
      </c>
      <c r="AA26" s="117">
        <f>STOA!I26</f>
        <v>256.91000000000003</v>
      </c>
      <c r="AB26" s="117">
        <f>-STOA!O26</f>
        <v>0</v>
      </c>
      <c r="AC26">
        <f t="shared" si="0"/>
        <v>13.156138765042916</v>
      </c>
      <c r="AD26">
        <f t="shared" si="1"/>
        <v>939.46253555884118</v>
      </c>
      <c r="AE26">
        <f>'IDT-1'!C26</f>
        <v>0</v>
      </c>
      <c r="AF26" s="26"/>
      <c r="AG26">
        <f t="shared" si="2"/>
        <v>939.46253555884118</v>
      </c>
      <c r="AI26" s="75">
        <f>PXIL!I26</f>
        <v>0</v>
      </c>
      <c r="AJ26" s="75">
        <f>PXIL!O26</f>
        <v>0</v>
      </c>
      <c r="AK26" s="75">
        <f>RTM_IEX!I26</f>
        <v>72.19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590.67719555370059</v>
      </c>
      <c r="P27" s="77">
        <v>54.307356405763244</v>
      </c>
      <c r="Q27" s="77">
        <v>19.959999999999997</v>
      </c>
      <c r="R27" s="80">
        <v>5.31</v>
      </c>
      <c r="S27" s="80">
        <v>0</v>
      </c>
      <c r="T27" s="78">
        <f>SUMPRODUCT(LTA!F27:AJ27,LTA!F$101:AJ$101,LTA!F$104:AJ$104)</f>
        <v>34.050000000000004</v>
      </c>
      <c r="U27" s="78">
        <f>SUMPRODUCT(LTA!F27:AJ27,LTA!F$102:AJ$102,LTA!F$104:AJ$104)</f>
        <v>111.92999999999999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-175</v>
      </c>
      <c r="AA27" s="117">
        <f>STOA!I27</f>
        <v>188.08999999999997</v>
      </c>
      <c r="AB27" s="117">
        <f>-STOA!O27</f>
        <v>0</v>
      </c>
      <c r="AC27">
        <f t="shared" si="0"/>
        <v>11.499140497950245</v>
      </c>
      <c r="AD27">
        <f t="shared" si="1"/>
        <v>943.66769831637498</v>
      </c>
      <c r="AE27">
        <f>'IDT-1'!C27</f>
        <v>-17.780999999999999</v>
      </c>
      <c r="AF27" s="26"/>
      <c r="AG27">
        <f t="shared" si="2"/>
        <v>925.88669831637503</v>
      </c>
      <c r="AI27" s="75">
        <f>PXIL!I27</f>
        <v>0</v>
      </c>
      <c r="AJ27" s="75">
        <f>PXIL!O27</f>
        <v>0</v>
      </c>
      <c r="AK27" s="75">
        <f>RTM_IEX!I27</f>
        <v>43.31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603.43952227181774</v>
      </c>
      <c r="P28" s="77">
        <v>54.307356405763244</v>
      </c>
      <c r="Q28" s="77">
        <v>20.339999999999996</v>
      </c>
      <c r="R28" s="80">
        <v>12.06</v>
      </c>
      <c r="S28" s="80">
        <v>0</v>
      </c>
      <c r="T28" s="78">
        <f>SUMPRODUCT(LTA!F28:AJ28,LTA!F$101:AJ$101,LTA!F$104:AJ$104)</f>
        <v>35.42</v>
      </c>
      <c r="U28" s="78">
        <f>SUMPRODUCT(LTA!F28:AJ28,LTA!F$102:AJ$102,LTA!F$104:AJ$104)</f>
        <v>111.94999999999999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-195</v>
      </c>
      <c r="AA28" s="117">
        <f>STOA!I28</f>
        <v>188.08999999999997</v>
      </c>
      <c r="AB28" s="117">
        <f>-STOA!O28</f>
        <v>0</v>
      </c>
      <c r="AC28">
        <f t="shared" si="0"/>
        <v>11.991059523513583</v>
      </c>
      <c r="AD28">
        <f t="shared" si="1"/>
        <v>958.89810600892895</v>
      </c>
      <c r="AE28">
        <f>'IDT-1'!C28</f>
        <v>-2.117</v>
      </c>
      <c r="AF28" s="26"/>
      <c r="AG28">
        <f t="shared" si="2"/>
        <v>956.78110600892899</v>
      </c>
      <c r="AI28" s="75">
        <f>PXIL!I28</f>
        <v>0</v>
      </c>
      <c r="AJ28" s="75">
        <f>PXIL!O28</f>
        <v>0</v>
      </c>
      <c r="AK28" s="75">
        <f>RTM_IEX!I28</f>
        <v>57.75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604.42440333657089</v>
      </c>
      <c r="P29" s="77">
        <v>54.307356405763244</v>
      </c>
      <c r="Q29" s="77">
        <v>20.339999999999996</v>
      </c>
      <c r="R29" s="80">
        <v>20.89</v>
      </c>
      <c r="S29" s="80">
        <v>0</v>
      </c>
      <c r="T29" s="78">
        <f>SUMPRODUCT(LTA!F29:AJ29,LTA!F$101:AJ$101,LTA!F$104:AJ$104)</f>
        <v>34.549999999999997</v>
      </c>
      <c r="U29" s="78">
        <f>SUMPRODUCT(LTA!F29:AJ29,LTA!F$102:AJ$102,LTA!F$104:AJ$104)</f>
        <v>110.25999999999999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-195</v>
      </c>
      <c r="AA29" s="117">
        <f>STOA!I29</f>
        <v>188.08999999999997</v>
      </c>
      <c r="AB29" s="117">
        <f>-STOA!O29</f>
        <v>0</v>
      </c>
      <c r="AC29">
        <f t="shared" si="0"/>
        <v>12.054902476883411</v>
      </c>
      <c r="AD29">
        <f t="shared" si="1"/>
        <v>966.08914412031231</v>
      </c>
      <c r="AE29">
        <f>'IDT-1'!C29</f>
        <v>0</v>
      </c>
      <c r="AF29" s="26"/>
      <c r="AG29">
        <f t="shared" si="2"/>
        <v>966.08914412031231</v>
      </c>
      <c r="AI29" s="75">
        <f>PXIL!I29</f>
        <v>0</v>
      </c>
      <c r="AJ29" s="75">
        <f>PXIL!O29</f>
        <v>0</v>
      </c>
      <c r="AK29" s="75">
        <f>RTM_IEX!I29</f>
        <v>57.75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604.42337489845875</v>
      </c>
      <c r="P30" s="77">
        <v>54.307356405763244</v>
      </c>
      <c r="Q30" s="77">
        <v>20.890000000000004</v>
      </c>
      <c r="R30" s="80">
        <v>26.3</v>
      </c>
      <c r="S30" s="80">
        <v>0</v>
      </c>
      <c r="T30" s="78">
        <f>SUMPRODUCT(LTA!F30:AJ30,LTA!F$101:AJ$101,LTA!F$104:AJ$104)</f>
        <v>36.5</v>
      </c>
      <c r="U30" s="78">
        <f>SUMPRODUCT(LTA!F30:AJ30,LTA!F$102:AJ$102,LTA!F$104:AJ$104)</f>
        <v>110.19999999999999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-205</v>
      </c>
      <c r="AA30" s="117">
        <f>STOA!I30</f>
        <v>188.84999999999997</v>
      </c>
      <c r="AB30" s="117">
        <f>-STOA!O30</f>
        <v>0</v>
      </c>
      <c r="AC30">
        <f t="shared" si="0"/>
        <v>12.219442701849976</v>
      </c>
      <c r="AD30">
        <f t="shared" si="1"/>
        <v>964.5335754572335</v>
      </c>
      <c r="AE30">
        <f>'IDT-1'!C30</f>
        <v>0</v>
      </c>
      <c r="AF30" s="26"/>
      <c r="AG30">
        <f t="shared" si="2"/>
        <v>964.5335754572335</v>
      </c>
      <c r="AI30" s="75">
        <f>PXIL!I30</f>
        <v>0</v>
      </c>
      <c r="AJ30" s="75">
        <f>PXIL!O30</f>
        <v>0</v>
      </c>
      <c r="AK30" s="75">
        <f>RTM_IEX!I30</f>
        <v>57.75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668.44923978541624</v>
      </c>
      <c r="P31" s="77">
        <v>54.302814930015543</v>
      </c>
      <c r="Q31" s="77">
        <v>20.34</v>
      </c>
      <c r="R31" s="80">
        <v>26.3</v>
      </c>
      <c r="S31" s="80">
        <v>0</v>
      </c>
      <c r="T31" s="78">
        <f>SUMPRODUCT(LTA!F31:AJ31,LTA!F$101:AJ$101,LTA!F$104:AJ$104)</f>
        <v>44.46</v>
      </c>
      <c r="U31" s="78">
        <f>SUMPRODUCT(LTA!F31:AJ31,LTA!F$102:AJ$102,LTA!F$104:AJ$104)</f>
        <v>110.25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-215</v>
      </c>
      <c r="AA31" s="117">
        <f>STOA!I31</f>
        <v>189.89999999999998</v>
      </c>
      <c r="AB31" s="117">
        <f>-STOA!O31</f>
        <v>0</v>
      </c>
      <c r="AC31">
        <f t="shared" si="0"/>
        <v>12.435200712739029</v>
      </c>
      <c r="AD31">
        <f t="shared" si="1"/>
        <v>968.74699195396943</v>
      </c>
      <c r="AE31">
        <f>'IDT-1'!C31</f>
        <v>0</v>
      </c>
      <c r="AF31" s="26"/>
      <c r="AG31">
        <f t="shared" si="2"/>
        <v>968.74699195396943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663.05123178541635</v>
      </c>
      <c r="P32" s="77">
        <v>54.306669936844692</v>
      </c>
      <c r="Q32" s="77">
        <v>20.34</v>
      </c>
      <c r="R32" s="80">
        <v>26.3</v>
      </c>
      <c r="S32" s="80">
        <v>0</v>
      </c>
      <c r="T32" s="78">
        <f>SUMPRODUCT(LTA!F32:AJ32,LTA!F$101:AJ$101,LTA!F$104:AJ$104)</f>
        <v>51.28</v>
      </c>
      <c r="U32" s="78">
        <f>SUMPRODUCT(LTA!F32:AJ32,LTA!F$102:AJ$102,LTA!F$104:AJ$104)</f>
        <v>110.25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-240</v>
      </c>
      <c r="AA32" s="117">
        <f>STOA!I32</f>
        <v>194.11999999999998</v>
      </c>
      <c r="AB32" s="117">
        <f>-STOA!O32</f>
        <v>0</v>
      </c>
      <c r="AC32">
        <f t="shared" si="0"/>
        <v>12.706837354454009</v>
      </c>
      <c r="AD32">
        <f t="shared" si="1"/>
        <v>949.12120231908375</v>
      </c>
      <c r="AE32">
        <f>'IDT-1'!C32</f>
        <v>0</v>
      </c>
      <c r="AF32" s="26"/>
      <c r="AG32">
        <f t="shared" si="2"/>
        <v>949.12120231908375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5.62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601.69917418237833</v>
      </c>
      <c r="P33" s="77">
        <v>54.306669936844692</v>
      </c>
      <c r="Q33" s="77">
        <v>20.34</v>
      </c>
      <c r="R33" s="80">
        <v>26.3</v>
      </c>
      <c r="S33" s="80">
        <v>0</v>
      </c>
      <c r="T33" s="78">
        <f>SUMPRODUCT(LTA!F33:AJ33,LTA!F$101:AJ$101,LTA!F$104:AJ$104)</f>
        <v>58.239999999999995</v>
      </c>
      <c r="U33" s="78">
        <f>SUMPRODUCT(LTA!F33:AJ33,LTA!F$102:AJ$102,LTA!F$104:AJ$104)</f>
        <v>110.63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-200</v>
      </c>
      <c r="AA33" s="117">
        <f>STOA!I33</f>
        <v>195.61999999999998</v>
      </c>
      <c r="AB33" s="117">
        <f>-STOA!O33</f>
        <v>0</v>
      </c>
      <c r="AC33">
        <f t="shared" si="0"/>
        <v>12.226910146659463</v>
      </c>
      <c r="AD33">
        <f t="shared" si="1"/>
        <v>975.41907192384042</v>
      </c>
      <c r="AE33">
        <f>'IDT-1'!C33</f>
        <v>0</v>
      </c>
      <c r="AF33" s="26"/>
      <c r="AG33">
        <f t="shared" si="2"/>
        <v>975.41907192384042</v>
      </c>
      <c r="AI33" s="75">
        <f>PXIL!I33</f>
        <v>0</v>
      </c>
      <c r="AJ33" s="75">
        <f>PXIL!O33</f>
        <v>0</v>
      </c>
      <c r="AK33" s="75">
        <f>RTM_IEX!I33</f>
        <v>38.5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5.62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592.47407174935563</v>
      </c>
      <c r="P34" s="77">
        <v>54.306669936844692</v>
      </c>
      <c r="Q34" s="77">
        <v>20.34</v>
      </c>
      <c r="R34" s="80">
        <v>26.3</v>
      </c>
      <c r="S34" s="80">
        <v>0</v>
      </c>
      <c r="T34" s="78">
        <f>SUMPRODUCT(LTA!F34:AJ34,LTA!F$101:AJ$101,LTA!F$104:AJ$104)</f>
        <v>67.680000000000007</v>
      </c>
      <c r="U34" s="78">
        <f>SUMPRODUCT(LTA!F34:AJ34,LTA!F$102:AJ$102,LTA!F$104:AJ$104)</f>
        <v>110.85999999999999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-205</v>
      </c>
      <c r="AA34" s="117">
        <f>STOA!I34</f>
        <v>197.11999999999998</v>
      </c>
      <c r="AB34" s="117">
        <f>-STOA!O34</f>
        <v>0</v>
      </c>
      <c r="AC34">
        <f t="shared" si="0"/>
        <v>11.994006520470817</v>
      </c>
      <c r="AD34">
        <f t="shared" si="1"/>
        <v>929.09687311700634</v>
      </c>
      <c r="AE34">
        <f>'IDT-1'!C34</f>
        <v>0</v>
      </c>
      <c r="AF34" s="26"/>
      <c r="AG34">
        <f t="shared" si="2"/>
        <v>929.09687311700634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593.29383880876378</v>
      </c>
      <c r="P35" s="77">
        <v>54.305894315089212</v>
      </c>
      <c r="Q35" s="77">
        <v>20.339999999999996</v>
      </c>
      <c r="R35" s="80">
        <v>26.3</v>
      </c>
      <c r="S35" s="80">
        <v>0</v>
      </c>
      <c r="T35" s="78">
        <f>SUMPRODUCT(LTA!F35:AJ35,LTA!F$101:AJ$101,LTA!F$104:AJ$104)</f>
        <v>70.56</v>
      </c>
      <c r="U35" s="78">
        <f>SUMPRODUCT(LTA!F35:AJ35,LTA!F$102:AJ$102,LTA!F$104:AJ$104)</f>
        <v>111.41999999999999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-225</v>
      </c>
      <c r="AA35" s="117">
        <f>STOA!I35</f>
        <v>198.61999999999998</v>
      </c>
      <c r="AB35" s="117">
        <f>-STOA!O35</f>
        <v>0</v>
      </c>
      <c r="AC35">
        <f t="shared" si="0"/>
        <v>12.265230833177043</v>
      </c>
      <c r="AD35">
        <f t="shared" si="1"/>
        <v>909.42464024195272</v>
      </c>
      <c r="AE35">
        <f>'IDT-1'!C35</f>
        <v>0</v>
      </c>
      <c r="AF35" s="26"/>
      <c r="AG35">
        <f t="shared" si="2"/>
        <v>909.42464024195272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588.2259545832411</v>
      </c>
      <c r="P36" s="77">
        <v>54.305894315089212</v>
      </c>
      <c r="Q36" s="77">
        <v>9.6235708982925008</v>
      </c>
      <c r="R36" s="80">
        <v>26.3</v>
      </c>
      <c r="S36" s="80">
        <v>0</v>
      </c>
      <c r="T36" s="78">
        <f>SUMPRODUCT(LTA!F36:AJ36,LTA!F$101:AJ$101,LTA!F$104:AJ$104)</f>
        <v>76.679999999999993</v>
      </c>
      <c r="U36" s="78">
        <f>SUMPRODUCT(LTA!F36:AJ36,LTA!F$102:AJ$102,LTA!F$104:AJ$104)</f>
        <v>111.97999999999999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-227</v>
      </c>
      <c r="AA36" s="117">
        <f>STOA!I36</f>
        <v>201.92</v>
      </c>
      <c r="AB36" s="117">
        <f>-STOA!O36</f>
        <v>0</v>
      </c>
      <c r="AC36">
        <f t="shared" si="0"/>
        <v>12.143127855719854</v>
      </c>
      <c r="AD36">
        <f t="shared" si="1"/>
        <v>911.74242989217964</v>
      </c>
      <c r="AE36">
        <f>'IDT-1'!C36</f>
        <v>0</v>
      </c>
      <c r="AF36" s="26"/>
      <c r="AG36">
        <f t="shared" si="2"/>
        <v>911.74242989217964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569.65365357002531</v>
      </c>
      <c r="P37" s="77">
        <v>54.305894315089212</v>
      </c>
      <c r="Q37" s="77">
        <v>9.6235708982925008</v>
      </c>
      <c r="R37" s="80">
        <v>26.3</v>
      </c>
      <c r="S37" s="80">
        <v>0</v>
      </c>
      <c r="T37" s="78">
        <f>SUMPRODUCT(LTA!F37:AJ37,LTA!F$101:AJ$101,LTA!F$104:AJ$104)</f>
        <v>83.33</v>
      </c>
      <c r="U37" s="78">
        <f>SUMPRODUCT(LTA!F37:AJ37,LTA!F$102:AJ$102,LTA!F$104:AJ$104)</f>
        <v>111.97999999999999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-182</v>
      </c>
      <c r="AA37" s="117">
        <f>STOA!I37</f>
        <v>203.11999999999998</v>
      </c>
      <c r="AB37" s="117">
        <f>-STOA!O37</f>
        <v>0</v>
      </c>
      <c r="AC37">
        <f t="shared" si="0"/>
        <v>11.649255868304765</v>
      </c>
      <c r="AD37">
        <f t="shared" si="1"/>
        <v>946.51400086637909</v>
      </c>
      <c r="AE37">
        <f>'IDT-1'!C37</f>
        <v>0</v>
      </c>
      <c r="AF37" s="26"/>
      <c r="AG37">
        <f t="shared" si="2"/>
        <v>946.51400086637909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569.65365357002531</v>
      </c>
      <c r="P38" s="77">
        <v>54.305894315089212</v>
      </c>
      <c r="Q38" s="77">
        <v>9.6235708982925008</v>
      </c>
      <c r="R38" s="80">
        <v>26.3</v>
      </c>
      <c r="S38" s="80">
        <v>0</v>
      </c>
      <c r="T38" s="78">
        <f>SUMPRODUCT(LTA!F38:AJ38,LTA!F$101:AJ$101,LTA!F$104:AJ$104)</f>
        <v>90.51</v>
      </c>
      <c r="U38" s="78">
        <f>SUMPRODUCT(LTA!F38:AJ38,LTA!F$102:AJ$102,LTA!F$104:AJ$104)</f>
        <v>112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-192</v>
      </c>
      <c r="AA38" s="117">
        <f>STOA!I38</f>
        <v>204.61999999999998</v>
      </c>
      <c r="AB38" s="117">
        <f>-STOA!O38</f>
        <v>0</v>
      </c>
      <c r="AC38">
        <f t="shared" si="0"/>
        <v>11.814597143526719</v>
      </c>
      <c r="AD38">
        <f t="shared" si="1"/>
        <v>945.04865959115705</v>
      </c>
      <c r="AE38">
        <f>'IDT-1'!C38</f>
        <v>0</v>
      </c>
      <c r="AF38" s="26"/>
      <c r="AG38">
        <f t="shared" si="2"/>
        <v>945.04865959115705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576.5259471136269</v>
      </c>
      <c r="P39" s="77">
        <v>54.305894315089212</v>
      </c>
      <c r="Q39" s="77">
        <v>9.6235708982925008</v>
      </c>
      <c r="R39" s="80">
        <v>26.3</v>
      </c>
      <c r="S39" s="80">
        <v>0</v>
      </c>
      <c r="T39" s="78">
        <f>SUMPRODUCT(LTA!F39:AJ39,LTA!F$101:AJ$101,LTA!F$104:AJ$104)</f>
        <v>92.41</v>
      </c>
      <c r="U39" s="78">
        <f>SUMPRODUCT(LTA!F39:AJ39,LTA!F$102:AJ$102,LTA!F$104:AJ$104)</f>
        <v>108.28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-187</v>
      </c>
      <c r="AA39" s="117">
        <f>STOA!I39</f>
        <v>207.01999999999998</v>
      </c>
      <c r="AB39" s="117">
        <f>-STOA!O39</f>
        <v>0</v>
      </c>
      <c r="AC39">
        <f t="shared" si="0"/>
        <v>11.747942077417605</v>
      </c>
      <c r="AD39">
        <f t="shared" si="1"/>
        <v>947.5852659642959</v>
      </c>
      <c r="AE39">
        <f>'IDT-1'!C39</f>
        <v>0</v>
      </c>
      <c r="AF39" s="26"/>
      <c r="AG39">
        <f t="shared" si="2"/>
        <v>947.5852659642959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38.516504854368932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576.5259471136269</v>
      </c>
      <c r="P40" s="77">
        <v>54.306589210575893</v>
      </c>
      <c r="Q40" s="77">
        <v>9.6235708982925008</v>
      </c>
      <c r="R40" s="80">
        <v>26.3</v>
      </c>
      <c r="S40" s="80">
        <v>0</v>
      </c>
      <c r="T40" s="78">
        <f>SUMPRODUCT(LTA!F40:AJ40,LTA!F$101:AJ$101,LTA!F$104:AJ$104)</f>
        <v>108.19999999999999</v>
      </c>
      <c r="U40" s="78">
        <f>SUMPRODUCT(LTA!F40:AJ40,LTA!F$102:AJ$102,LTA!F$104:AJ$104)</f>
        <v>108.33999999999999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-162</v>
      </c>
      <c r="AA40" s="117">
        <f>STOA!I40</f>
        <v>208.21999999999997</v>
      </c>
      <c r="AB40" s="117">
        <f>-STOA!O40</f>
        <v>0</v>
      </c>
      <c r="AC40">
        <f t="shared" si="0"/>
        <v>11.662980247161451</v>
      </c>
      <c r="AD40">
        <f t="shared" si="1"/>
        <v>988.23742754440775</v>
      </c>
      <c r="AE40">
        <f>'IDT-1'!C40</f>
        <v>0</v>
      </c>
      <c r="AF40" s="26"/>
      <c r="AG40">
        <f t="shared" si="2"/>
        <v>988.23742754440775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574.90651603537651</v>
      </c>
      <c r="P41" s="77">
        <v>54.303066410661849</v>
      </c>
      <c r="Q41" s="77">
        <v>9.629999999999999</v>
      </c>
      <c r="R41" s="80">
        <v>26.3</v>
      </c>
      <c r="S41" s="80">
        <v>0</v>
      </c>
      <c r="T41" s="78">
        <f>SUMPRODUCT(LTA!F41:AJ41,LTA!F$101:AJ$101,LTA!F$104:AJ$104)</f>
        <v>123.85</v>
      </c>
      <c r="U41" s="78">
        <f>SUMPRODUCT(LTA!F41:AJ41,LTA!F$102:AJ$102,LTA!F$104:AJ$104)</f>
        <v>108.33999999999999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-147</v>
      </c>
      <c r="AA41" s="117">
        <f>STOA!I41</f>
        <v>210.61999999999998</v>
      </c>
      <c r="AB41" s="117">
        <f>-STOA!O41</f>
        <v>0</v>
      </c>
      <c r="AC41">
        <f t="shared" si="0"/>
        <v>11.687477673577256</v>
      </c>
      <c r="AD41">
        <f t="shared" si="1"/>
        <v>1021.1299004871661</v>
      </c>
      <c r="AE41">
        <f>'IDT-1'!C41</f>
        <v>0</v>
      </c>
      <c r="AF41" s="26"/>
      <c r="AG41">
        <f t="shared" si="2"/>
        <v>1021.1299004871661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574.90651603537651</v>
      </c>
      <c r="P42" s="77">
        <v>54.303066410661849</v>
      </c>
      <c r="Q42" s="77">
        <v>9.6199999999999992</v>
      </c>
      <c r="R42" s="80">
        <v>26.3</v>
      </c>
      <c r="S42" s="80">
        <v>0</v>
      </c>
      <c r="T42" s="78">
        <f>SUMPRODUCT(LTA!F42:AJ42,LTA!F$101:AJ$101,LTA!F$104:AJ$104)</f>
        <v>131.72999999999999</v>
      </c>
      <c r="U42" s="78">
        <f>SUMPRODUCT(LTA!F42:AJ42,LTA!F$102:AJ$102,LTA!F$104:AJ$104)</f>
        <v>108.49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-142</v>
      </c>
      <c r="AA42" s="117">
        <f>STOA!I42</f>
        <v>212.11999999999998</v>
      </c>
      <c r="AB42" s="117">
        <f>-STOA!O42</f>
        <v>0</v>
      </c>
      <c r="AC42">
        <f t="shared" si="0"/>
        <v>12.023335035966277</v>
      </c>
      <c r="AD42">
        <f t="shared" si="1"/>
        <v>1069.0040431247771</v>
      </c>
      <c r="AE42">
        <f>'IDT-1'!C42</f>
        <v>0</v>
      </c>
      <c r="AF42" s="26"/>
      <c r="AG42">
        <f t="shared" si="2"/>
        <v>1069.0040431247771</v>
      </c>
      <c r="AI42" s="75">
        <f>PXIL!I42</f>
        <v>0</v>
      </c>
      <c r="AJ42" s="75">
        <f>PXIL!O42</f>
        <v>0</v>
      </c>
      <c r="AK42" s="75">
        <f>RTM_IEX!I42</f>
        <v>33.69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16.30852803738318</v>
      </c>
      <c r="F43">
        <f>GT_Spot!Q43</f>
        <v>0</v>
      </c>
      <c r="G43">
        <f>PPCL_NG!Q43</f>
        <v>19.28</v>
      </c>
      <c r="H43">
        <f>PPCL_Spot!Q43</f>
        <v>13.75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574.84758858674093</v>
      </c>
      <c r="P43" s="77">
        <v>54.303066410661849</v>
      </c>
      <c r="Q43" s="77">
        <v>9.6199999999999992</v>
      </c>
      <c r="R43" s="80">
        <v>26.3</v>
      </c>
      <c r="S43" s="80">
        <v>0</v>
      </c>
      <c r="T43" s="78">
        <f>SUMPRODUCT(LTA!F43:AJ43,LTA!F$101:AJ$101,LTA!F$104:AJ$104)</f>
        <v>137.69999999999999</v>
      </c>
      <c r="U43" s="78">
        <f>SUMPRODUCT(LTA!F43:AJ43,LTA!F$102:AJ$102,LTA!F$104:AJ$104)</f>
        <v>108.66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-137</v>
      </c>
      <c r="AA43" s="117">
        <f>STOA!I43</f>
        <v>214.21999999999997</v>
      </c>
      <c r="AB43" s="117">
        <f>-STOA!O43</f>
        <v>0</v>
      </c>
      <c r="AC43">
        <f t="shared" si="0"/>
        <v>12.249648281246873</v>
      </c>
      <c r="AD43">
        <f t="shared" si="1"/>
        <v>1104.5395347535389</v>
      </c>
      <c r="AE43">
        <f>'IDT-1'!C43</f>
        <v>0</v>
      </c>
      <c r="AF43" s="26"/>
      <c r="AG43">
        <f t="shared" si="2"/>
        <v>1104.5395347535389</v>
      </c>
      <c r="AI43" s="75">
        <f>PXIL!I43</f>
        <v>0</v>
      </c>
      <c r="AJ43" s="75">
        <f>PXIL!O43</f>
        <v>0</v>
      </c>
      <c r="AK43" s="75">
        <f>RTM_IEX!I43</f>
        <v>28.88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16.30852803738318</v>
      </c>
      <c r="F44">
        <f>GT_Spot!Q44</f>
        <v>0</v>
      </c>
      <c r="G44">
        <f>PPCL_NG!Q44</f>
        <v>19.28</v>
      </c>
      <c r="H44">
        <f>PPCL_Spot!Q44</f>
        <v>14.36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577.23815084618002</v>
      </c>
      <c r="P44" s="77">
        <v>54.303066410661849</v>
      </c>
      <c r="Q44" s="77">
        <v>9.6199999999999992</v>
      </c>
      <c r="R44" s="80">
        <v>26.3</v>
      </c>
      <c r="S44" s="80">
        <v>0</v>
      </c>
      <c r="T44" s="78">
        <f>SUMPRODUCT(LTA!F44:AJ44,LTA!F$101:AJ$101,LTA!F$104:AJ$104)</f>
        <v>143.19999999999999</v>
      </c>
      <c r="U44" s="78">
        <f>SUMPRODUCT(LTA!F44:AJ44,LTA!F$102:AJ$102,LTA!F$104:AJ$104)</f>
        <v>108.71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-117</v>
      </c>
      <c r="AA44" s="117">
        <f>STOA!I44</f>
        <v>216.61999999999998</v>
      </c>
      <c r="AB44" s="117">
        <f>-STOA!O44</f>
        <v>0</v>
      </c>
      <c r="AC44">
        <f t="shared" si="0"/>
        <v>12.168450678686034</v>
      </c>
      <c r="AD44">
        <f t="shared" si="1"/>
        <v>1135.571294615539</v>
      </c>
      <c r="AE44">
        <f>'IDT-1'!C44</f>
        <v>-5.5039999999999996</v>
      </c>
      <c r="AF44" s="26"/>
      <c r="AG44">
        <f t="shared" si="2"/>
        <v>1130.0672946155391</v>
      </c>
      <c r="AI44" s="75">
        <f>PXIL!I44</f>
        <v>0</v>
      </c>
      <c r="AJ44" s="75">
        <f>PXIL!O44</f>
        <v>0</v>
      </c>
      <c r="AK44" s="75">
        <f>RTM_IEX!I44</f>
        <v>28.88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19.28</v>
      </c>
      <c r="H45">
        <f>PPCL_Spot!Q45</f>
        <v>5.0000000000000009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579.71992314596162</v>
      </c>
      <c r="P45" s="77">
        <v>54.303066410661849</v>
      </c>
      <c r="Q45" s="77">
        <v>9.6199999999999992</v>
      </c>
      <c r="R45" s="80">
        <v>26.3</v>
      </c>
      <c r="S45" s="80">
        <v>0</v>
      </c>
      <c r="T45" s="78">
        <f>SUMPRODUCT(LTA!F45:AJ45,LTA!F$101:AJ$101,LTA!F$104:AJ$104)</f>
        <v>156.17000000000002</v>
      </c>
      <c r="U45" s="78">
        <f>SUMPRODUCT(LTA!F45:AJ45,LTA!F$102:AJ$102,LTA!F$104:AJ$104)</f>
        <v>108.5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-77</v>
      </c>
      <c r="AA45" s="117">
        <f>STOA!I45</f>
        <v>219.31999999999996</v>
      </c>
      <c r="AB45" s="117">
        <f>-STOA!O45</f>
        <v>0</v>
      </c>
      <c r="AC45">
        <f t="shared" si="0"/>
        <v>11.723310729596729</v>
      </c>
      <c r="AD45">
        <f t="shared" si="1"/>
        <v>1165.7874745417316</v>
      </c>
      <c r="AE45">
        <f>'IDT-1'!C45</f>
        <v>-18.14</v>
      </c>
      <c r="AF45" s="26"/>
      <c r="AG45">
        <f t="shared" si="2"/>
        <v>1147.6474745417315</v>
      </c>
      <c r="AI45" s="75">
        <f>PXIL!I45</f>
        <v>0</v>
      </c>
      <c r="AJ45" s="75">
        <f>PXIL!O45</f>
        <v>0</v>
      </c>
      <c r="AK45" s="75">
        <f>RTM_IEX!I45</f>
        <v>19.25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5.0000000000000009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579.71745872730651</v>
      </c>
      <c r="P46" s="77">
        <v>54.303066410661849</v>
      </c>
      <c r="Q46" s="77">
        <v>9.6199999999999992</v>
      </c>
      <c r="R46" s="80">
        <v>26.3</v>
      </c>
      <c r="S46" s="80">
        <v>0</v>
      </c>
      <c r="T46" s="78">
        <f>SUMPRODUCT(LTA!F46:AJ46,LTA!F$101:AJ$101,LTA!F$104:AJ$104)</f>
        <v>164.75</v>
      </c>
      <c r="U46" s="78">
        <f>SUMPRODUCT(LTA!F46:AJ46,LTA!F$102:AJ$102,LTA!F$104:AJ$104)</f>
        <v>112.61999999999999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</v>
      </c>
      <c r="AA46" s="117">
        <f>STOA!I46</f>
        <v>221.11999999999998</v>
      </c>
      <c r="AB46" s="117">
        <f>-STOA!O46</f>
        <v>0</v>
      </c>
      <c r="AC46">
        <f t="shared" si="0"/>
        <v>11.233545391380847</v>
      </c>
      <c r="AD46">
        <f t="shared" si="1"/>
        <v>1231.1547754612925</v>
      </c>
      <c r="AE46">
        <f>'IDT-1'!C46</f>
        <v>-61</v>
      </c>
      <c r="AF46" s="26"/>
      <c r="AG46">
        <f t="shared" si="2"/>
        <v>1170.1547754612925</v>
      </c>
      <c r="AI46" s="75">
        <f>PXIL!I46</f>
        <v>0</v>
      </c>
      <c r="AJ46" s="75">
        <f>PXIL!O46</f>
        <v>0</v>
      </c>
      <c r="AK46" s="75">
        <f>RTM_IEX!I46</f>
        <v>9.6300000000000008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5.0000000000000009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576.97405828354908</v>
      </c>
      <c r="P47" s="77">
        <v>54.303066410661849</v>
      </c>
      <c r="Q47" s="77">
        <v>9.6199999999999992</v>
      </c>
      <c r="R47" s="80">
        <v>26.3</v>
      </c>
      <c r="S47" s="80">
        <v>0</v>
      </c>
      <c r="T47" s="78">
        <f>SUMPRODUCT(LTA!F47:AJ47,LTA!F$101:AJ$101,LTA!F$104:AJ$104)</f>
        <v>168.49999999999997</v>
      </c>
      <c r="U47" s="78">
        <f>SUMPRODUCT(LTA!F47:AJ47,LTA!F$102:AJ$102,LTA!F$104:AJ$104)</f>
        <v>112.94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-22</v>
      </c>
      <c r="AA47" s="117">
        <f>STOA!I47</f>
        <v>221.11999999999998</v>
      </c>
      <c r="AB47" s="117">
        <f>-STOA!O47</f>
        <v>0</v>
      </c>
      <c r="AC47">
        <f t="shared" si="0"/>
        <v>11.426819293141637</v>
      </c>
      <c r="AD47">
        <f t="shared" si="1"/>
        <v>1192.6581011157741</v>
      </c>
      <c r="AE47">
        <f>'IDT-1'!C47</f>
        <v>-51</v>
      </c>
      <c r="AF47" s="26"/>
      <c r="AG47">
        <f t="shared" si="2"/>
        <v>1141.6581011157741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19.28</v>
      </c>
      <c r="H48">
        <f>PPCL_Spot!Q48</f>
        <v>5.0000000000000009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573.87020368354911</v>
      </c>
      <c r="P48" s="77">
        <v>54.303066410661849</v>
      </c>
      <c r="Q48" s="77">
        <v>9.6199999999999992</v>
      </c>
      <c r="R48" s="80">
        <v>26.3</v>
      </c>
      <c r="S48" s="80">
        <v>0</v>
      </c>
      <c r="T48" s="78">
        <f>SUMPRODUCT(LTA!F48:AJ48,LTA!F$101:AJ$101,LTA!F$104:AJ$104)</f>
        <v>170.73</v>
      </c>
      <c r="U48" s="78">
        <f>SUMPRODUCT(LTA!F48:AJ48,LTA!F$102:AJ$102,LTA!F$104:AJ$104)</f>
        <v>112.77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-22</v>
      </c>
      <c r="AA48" s="117">
        <f>STOA!I48</f>
        <v>221.11999999999998</v>
      </c>
      <c r="AB48" s="117">
        <f>-STOA!O48</f>
        <v>0</v>
      </c>
      <c r="AC48">
        <f t="shared" si="0"/>
        <v>11.195680184606758</v>
      </c>
      <c r="AD48">
        <f t="shared" si="1"/>
        <v>1216.8453856243091</v>
      </c>
      <c r="AE48">
        <f>'IDT-1'!C48</f>
        <v>-36</v>
      </c>
      <c r="AF48" s="26"/>
      <c r="AG48">
        <f t="shared" si="2"/>
        <v>1180.8453856243091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19.28</v>
      </c>
      <c r="H49">
        <f>PPCL_Spot!Q49</f>
        <v>5.0000000000000009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567.25221718156968</v>
      </c>
      <c r="P49" s="77">
        <v>54.303066410661849</v>
      </c>
      <c r="Q49" s="77">
        <v>9.6199999999999992</v>
      </c>
      <c r="R49" s="80">
        <v>26.3</v>
      </c>
      <c r="S49" s="80">
        <v>0</v>
      </c>
      <c r="T49" s="78">
        <f>SUMPRODUCT(LTA!F49:AJ49,LTA!F$101:AJ$101,LTA!F$104:AJ$104)</f>
        <v>165.39</v>
      </c>
      <c r="U49" s="78">
        <f>SUMPRODUCT(LTA!F49:AJ49,LTA!F$102:AJ$102,LTA!F$104:AJ$104)</f>
        <v>112.8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-22</v>
      </c>
      <c r="AA49" s="117">
        <f>STOA!I49</f>
        <v>222.61999999999998</v>
      </c>
      <c r="AB49" s="117">
        <f>-STOA!O49</f>
        <v>0</v>
      </c>
      <c r="AC49">
        <f t="shared" si="0"/>
        <v>11.103913903389337</v>
      </c>
      <c r="AD49">
        <f t="shared" si="1"/>
        <v>1206.5091654035468</v>
      </c>
      <c r="AE49">
        <f>'IDT-1'!C49</f>
        <v>-36</v>
      </c>
      <c r="AF49" s="26"/>
      <c r="AG49">
        <f t="shared" si="2"/>
        <v>1170.5091654035468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19.28</v>
      </c>
      <c r="H50">
        <f>PPCL_Spot!Q50</f>
        <v>5.0000000000000009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562.18426918156968</v>
      </c>
      <c r="P50" s="77">
        <v>54.303066410661849</v>
      </c>
      <c r="Q50" s="77">
        <v>9.6199999999999992</v>
      </c>
      <c r="R50" s="80">
        <v>26.3</v>
      </c>
      <c r="S50" s="80">
        <v>0</v>
      </c>
      <c r="T50" s="78">
        <f>SUMPRODUCT(LTA!F50:AJ50,LTA!F$101:AJ$101,LTA!F$104:AJ$104)</f>
        <v>168.68</v>
      </c>
      <c r="U50" s="78">
        <f>SUMPRODUCT(LTA!F50:AJ50,LTA!F$102:AJ$102,LTA!F$104:AJ$104)</f>
        <v>112.88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-22</v>
      </c>
      <c r="AA50" s="117">
        <f>STOA!I50</f>
        <v>222.61999999999998</v>
      </c>
      <c r="AB50" s="117">
        <f>-STOA!O50</f>
        <v>0</v>
      </c>
      <c r="AC50">
        <f t="shared" si="0"/>
        <v>11.088971960989339</v>
      </c>
      <c r="AD50">
        <f t="shared" si="1"/>
        <v>1204.8261593459472</v>
      </c>
      <c r="AE50">
        <f>'IDT-1'!C50</f>
        <v>-36</v>
      </c>
      <c r="AF50" s="26"/>
      <c r="AG50">
        <f t="shared" si="2"/>
        <v>1168.8261593459472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19.28</v>
      </c>
      <c r="H51">
        <f>PPCL_Spot!Q51</f>
        <v>5.0000000000000009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562.4184231455697</v>
      </c>
      <c r="P51" s="77">
        <v>54.64</v>
      </c>
      <c r="Q51" s="77">
        <v>9.68</v>
      </c>
      <c r="R51" s="80">
        <v>26.3</v>
      </c>
      <c r="S51" s="80">
        <v>0</v>
      </c>
      <c r="T51" s="78">
        <f>SUMPRODUCT(LTA!F51:AJ51,LTA!F$101:AJ$101,LTA!F$104:AJ$104)</f>
        <v>162.84</v>
      </c>
      <c r="U51" s="78">
        <f>SUMPRODUCT(LTA!F51:AJ51,LTA!F$102:AJ$102,LTA!F$104:AJ$104)</f>
        <v>112.8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-51</v>
      </c>
      <c r="AA51" s="117">
        <f>STOA!I51</f>
        <v>224.11999999999998</v>
      </c>
      <c r="AB51" s="117">
        <f>-STOA!O51</f>
        <v>0</v>
      </c>
      <c r="AC51">
        <f t="shared" si="0"/>
        <v>11.440167229602379</v>
      </c>
      <c r="AD51">
        <f t="shared" si="1"/>
        <v>1186.1260516306722</v>
      </c>
      <c r="AE51">
        <f>'IDT-1'!C51</f>
        <v>-26</v>
      </c>
      <c r="AF51" s="26"/>
      <c r="AG51">
        <f t="shared" si="2"/>
        <v>1160.1260516306722</v>
      </c>
      <c r="AI51" s="75">
        <f>PXIL!I51</f>
        <v>0</v>
      </c>
      <c r="AJ51" s="75">
        <f>PXIL!O51</f>
        <v>0</v>
      </c>
      <c r="AK51" s="75">
        <f>RTM_IEX!I51</f>
        <v>14.44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19.28</v>
      </c>
      <c r="H52">
        <f>PPCL_Spot!Q52</f>
        <v>5.0000000000000009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563.96418064235706</v>
      </c>
      <c r="P52" s="77">
        <v>54.64</v>
      </c>
      <c r="Q52" s="77">
        <v>9.68</v>
      </c>
      <c r="R52" s="80">
        <v>26.3</v>
      </c>
      <c r="S52" s="80">
        <v>0</v>
      </c>
      <c r="T52" s="78">
        <f>SUMPRODUCT(LTA!F52:AJ52,LTA!F$101:AJ$101,LTA!F$104:AJ$104)</f>
        <v>164.14000000000001</v>
      </c>
      <c r="U52" s="78">
        <f>SUMPRODUCT(LTA!F52:AJ52,LTA!F$102:AJ$102,LTA!F$104:AJ$104)</f>
        <v>85.759999999999991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-22</v>
      </c>
      <c r="AA52" s="117">
        <f>STOA!I52</f>
        <v>224.11999999999998</v>
      </c>
      <c r="AB52" s="117">
        <f>-STOA!O52</f>
        <v>0</v>
      </c>
      <c r="AC52">
        <f t="shared" si="0"/>
        <v>11.181520197430444</v>
      </c>
      <c r="AD52">
        <f t="shared" si="1"/>
        <v>1215.2504561596315</v>
      </c>
      <c r="AE52">
        <f>'IDT-1'!C52</f>
        <v>-21</v>
      </c>
      <c r="AF52" s="26"/>
      <c r="AG52">
        <f t="shared" si="2"/>
        <v>1194.2504561596315</v>
      </c>
      <c r="AI52" s="75">
        <f>PXIL!I52</f>
        <v>0</v>
      </c>
      <c r="AJ52" s="75">
        <f>PXIL!O52</f>
        <v>0</v>
      </c>
      <c r="AK52" s="75">
        <f>RTM_IEX!I52</f>
        <v>38.5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19.28</v>
      </c>
      <c r="H53">
        <f>PPCL_Spot!Q53</f>
        <v>4.9083074801792481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572.90413931997853</v>
      </c>
      <c r="P53" s="77">
        <v>54.302611958247155</v>
      </c>
      <c r="Q53" s="77">
        <v>9.6300000000000008</v>
      </c>
      <c r="R53" s="80">
        <v>26.3</v>
      </c>
      <c r="S53" s="80">
        <v>0</v>
      </c>
      <c r="T53" s="78">
        <f>SUMPRODUCT(LTA!F53:AJ53,LTA!F$101:AJ$101,LTA!F$104:AJ$104)</f>
        <v>165.1</v>
      </c>
      <c r="U53" s="78">
        <f>SUMPRODUCT(LTA!F53:AJ53,LTA!F$102:AJ$102,LTA!F$104:AJ$104)</f>
        <v>83.97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-17</v>
      </c>
      <c r="AA53" s="117">
        <f>STOA!I53</f>
        <v>224.11999999999998</v>
      </c>
      <c r="AB53" s="117">
        <f>-STOA!O53</f>
        <v>0</v>
      </c>
      <c r="AC53">
        <f t="shared" si="0"/>
        <v>10.865481287240687</v>
      </c>
      <c r="AD53">
        <f t="shared" si="1"/>
        <v>1189.6973731858691</v>
      </c>
      <c r="AE53">
        <f>'IDT-1'!C53</f>
        <v>-16</v>
      </c>
      <c r="AF53" s="26"/>
      <c r="AG53">
        <f t="shared" si="2"/>
        <v>1173.6973731858691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19.28</v>
      </c>
      <c r="H54">
        <f>PPCL_Spot!Q54</f>
        <v>4.9083074801792481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574.76328784356269</v>
      </c>
      <c r="P54" s="77">
        <v>54.302611958247155</v>
      </c>
      <c r="Q54" s="77">
        <v>9.6300000000000008</v>
      </c>
      <c r="R54" s="80">
        <v>26.3</v>
      </c>
      <c r="S54" s="80">
        <v>0</v>
      </c>
      <c r="T54" s="78">
        <f>SUMPRODUCT(LTA!F54:AJ54,LTA!F$101:AJ$101,LTA!F$104:AJ$104)</f>
        <v>167.07</v>
      </c>
      <c r="U54" s="78">
        <f>SUMPRODUCT(LTA!F54:AJ54,LTA!F$102:AJ$102,LTA!F$104:AJ$104)</f>
        <v>83.92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</v>
      </c>
      <c r="AA54" s="117">
        <f>STOA!I54</f>
        <v>224.11999999999998</v>
      </c>
      <c r="AB54" s="117">
        <f>-STOA!O54</f>
        <v>0</v>
      </c>
      <c r="AC54">
        <f t="shared" si="0"/>
        <v>10.756687753893102</v>
      </c>
      <c r="AD54">
        <f t="shared" si="1"/>
        <v>1209.5853152428008</v>
      </c>
      <c r="AE54">
        <f>'IDT-1'!C54</f>
        <v>-11</v>
      </c>
      <c r="AF54" s="26"/>
      <c r="AG54">
        <f t="shared" si="2"/>
        <v>1198.5853152428008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19.28</v>
      </c>
      <c r="H55">
        <f>PPCL_Spot!Q55</f>
        <v>4.59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571.65706060076536</v>
      </c>
      <c r="P55" s="77">
        <v>54.302611958247155</v>
      </c>
      <c r="Q55" s="77">
        <v>9.6300000000000008</v>
      </c>
      <c r="R55" s="80">
        <v>26.3</v>
      </c>
      <c r="S55" s="80">
        <v>0</v>
      </c>
      <c r="T55" s="78">
        <f>SUMPRODUCT(LTA!F55:AJ55,LTA!F$101:AJ$101,LTA!F$104:AJ$104)</f>
        <v>165.64</v>
      </c>
      <c r="U55" s="78">
        <f>SUMPRODUCT(LTA!F55:AJ55,LTA!F$102:AJ$102,LTA!F$104:AJ$104)</f>
        <v>84.039999999999992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</v>
      </c>
      <c r="AA55" s="117">
        <f>STOA!I55</f>
        <v>225.61999999999998</v>
      </c>
      <c r="AB55" s="117">
        <f>-STOA!O55</f>
        <v>0</v>
      </c>
      <c r="AC55">
        <f t="shared" si="0"/>
        <v>11.349692774884581</v>
      </c>
      <c r="AD55">
        <f t="shared" si="1"/>
        <v>1135.7577754988329</v>
      </c>
      <c r="AE55">
        <f>'IDT-1'!C55</f>
        <v>-11.853999999999999</v>
      </c>
      <c r="AF55" s="26"/>
      <c r="AG55">
        <f t="shared" si="2"/>
        <v>1123.9037754988328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19.28</v>
      </c>
      <c r="H56">
        <f>PPCL_Spot!Q56</f>
        <v>4.9083074801792481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571.65722650718237</v>
      </c>
      <c r="P56" s="77">
        <v>54.302611958247155</v>
      </c>
      <c r="Q56" s="77">
        <v>9.6300000000000008</v>
      </c>
      <c r="R56" s="80">
        <v>26.3</v>
      </c>
      <c r="S56" s="80">
        <v>0</v>
      </c>
      <c r="T56" s="78">
        <f>SUMPRODUCT(LTA!F56:AJ56,LTA!F$101:AJ$101,LTA!F$104:AJ$104)</f>
        <v>165.4</v>
      </c>
      <c r="U56" s="78">
        <f>SUMPRODUCT(LTA!F56:AJ56,LTA!F$102:AJ$102,LTA!F$104:AJ$104)</f>
        <v>87.3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-21</v>
      </c>
      <c r="AA56" s="117">
        <f>STOA!I56</f>
        <v>227.11999999999998</v>
      </c>
      <c r="AB56" s="117">
        <f>-STOA!O56</f>
        <v>0</v>
      </c>
      <c r="AC56">
        <f t="shared" si="0"/>
        <v>11.347880703075653</v>
      </c>
      <c r="AD56">
        <f t="shared" si="1"/>
        <v>1145.598060957238</v>
      </c>
      <c r="AE56">
        <f>'IDT-1'!C56</f>
        <v>-22.015000000000001</v>
      </c>
      <c r="AF56" s="26"/>
      <c r="AG56">
        <f t="shared" si="2"/>
        <v>1123.5830609572379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19.28</v>
      </c>
      <c r="H57">
        <f>PPCL_Spot!Q57</f>
        <v>4.9083074801792481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568.70393512608052</v>
      </c>
      <c r="P57" s="77">
        <v>54.302611958247155</v>
      </c>
      <c r="Q57" s="77">
        <v>9.6300000000000008</v>
      </c>
      <c r="R57" s="80">
        <v>26.3</v>
      </c>
      <c r="S57" s="80">
        <v>0</v>
      </c>
      <c r="T57" s="78">
        <f>SUMPRODUCT(LTA!F57:AJ57,LTA!F$101:AJ$101,LTA!F$104:AJ$104)</f>
        <v>157.05000000000001</v>
      </c>
      <c r="U57" s="78">
        <f>SUMPRODUCT(LTA!F57:AJ57,LTA!F$102:AJ$102,LTA!F$104:AJ$104)</f>
        <v>87.18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</v>
      </c>
      <c r="AA57" s="117">
        <f>STOA!I57</f>
        <v>227.11999999999998</v>
      </c>
      <c r="AB57" s="117">
        <f>-STOA!O57</f>
        <v>0</v>
      </c>
      <c r="AC57">
        <f t="shared" si="0"/>
        <v>10.667100135261673</v>
      </c>
      <c r="AD57">
        <f t="shared" si="1"/>
        <v>1199.4944916533152</v>
      </c>
      <c r="AE57">
        <f>'IDT-1'!C57</f>
        <v>-36</v>
      </c>
      <c r="AF57" s="26"/>
      <c r="AG57">
        <f t="shared" si="2"/>
        <v>1163.4944916533152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19.28</v>
      </c>
      <c r="H58">
        <f>PPCL_Spot!Q58</f>
        <v>4.9083074801792481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568.70393512608052</v>
      </c>
      <c r="P58" s="77">
        <v>54.302611958247155</v>
      </c>
      <c r="Q58" s="77">
        <v>9.6300000000000008</v>
      </c>
      <c r="R58" s="80">
        <v>26.3</v>
      </c>
      <c r="S58" s="80">
        <v>0</v>
      </c>
      <c r="T58" s="78">
        <f>SUMPRODUCT(LTA!F58:AJ58,LTA!F$101:AJ$101,LTA!F$104:AJ$104)</f>
        <v>157.86000000000001</v>
      </c>
      <c r="U58" s="78">
        <f>SUMPRODUCT(LTA!F58:AJ58,LTA!F$102:AJ$102,LTA!F$104:AJ$104)</f>
        <v>87.06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</v>
      </c>
      <c r="AA58" s="117">
        <f>STOA!I58</f>
        <v>227.11999999999998</v>
      </c>
      <c r="AB58" s="117">
        <f>-STOA!O58</f>
        <v>0</v>
      </c>
      <c r="AC58">
        <f t="shared" si="0"/>
        <v>10.673172135261671</v>
      </c>
      <c r="AD58">
        <f t="shared" si="1"/>
        <v>1200.1784196533151</v>
      </c>
      <c r="AE58">
        <f>'IDT-1'!C58</f>
        <v>-16</v>
      </c>
      <c r="AF58" s="26"/>
      <c r="AG58">
        <f t="shared" si="2"/>
        <v>1184.1784196533151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19.28</v>
      </c>
      <c r="H59">
        <f>PPCL_Spot!Q59</f>
        <v>4.9083074801792481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567.91545477013665</v>
      </c>
      <c r="P59" s="77">
        <v>54.302611958247155</v>
      </c>
      <c r="Q59" s="77">
        <v>9.6300000000000008</v>
      </c>
      <c r="R59" s="80">
        <v>26.3</v>
      </c>
      <c r="S59" s="80">
        <v>0</v>
      </c>
      <c r="T59" s="78">
        <f>SUMPRODUCT(LTA!F59:AJ59,LTA!F$101:AJ$101,LTA!F$104:AJ$104)</f>
        <v>158.76</v>
      </c>
      <c r="U59" s="78">
        <f>SUMPRODUCT(LTA!F59:AJ59,LTA!F$102:AJ$102,LTA!F$104:AJ$104)</f>
        <v>87.55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227.11999999999998</v>
      </c>
      <c r="AB59" s="117">
        <f>-STOA!O59</f>
        <v>0</v>
      </c>
      <c r="AC59">
        <f t="shared" si="0"/>
        <v>10.83898738060717</v>
      </c>
      <c r="AD59">
        <f t="shared" si="1"/>
        <v>1220.8641240520258</v>
      </c>
      <c r="AE59">
        <f>'IDT-1'!C59</f>
        <v>0</v>
      </c>
      <c r="AF59" s="26"/>
      <c r="AG59">
        <f t="shared" si="2"/>
        <v>1220.8641240520258</v>
      </c>
      <c r="AI59" s="75">
        <f>PXIL!I59</f>
        <v>0</v>
      </c>
      <c r="AJ59" s="75">
        <f>PXIL!O59</f>
        <v>0</v>
      </c>
      <c r="AK59" s="75">
        <f>RTM_IEX!I59</f>
        <v>19.25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19.28</v>
      </c>
      <c r="H60">
        <f>PPCL_Spot!Q60</f>
        <v>5.0000000000000009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566.74407030769032</v>
      </c>
      <c r="P60" s="77">
        <v>54.302611958247155</v>
      </c>
      <c r="Q60" s="77">
        <v>9.6300000000000008</v>
      </c>
      <c r="R60" s="80">
        <v>26.3</v>
      </c>
      <c r="S60" s="80">
        <v>0</v>
      </c>
      <c r="T60" s="78">
        <f>SUMPRODUCT(LTA!F60:AJ60,LTA!F$101:AJ$101,LTA!F$104:AJ$104)</f>
        <v>157.44999999999999</v>
      </c>
      <c r="U60" s="78">
        <f>SUMPRODUCT(LTA!F60:AJ60,LTA!F$102:AJ$102,LTA!F$104:AJ$104)</f>
        <v>115.11999999999999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225.61999999999998</v>
      </c>
      <c r="AB60" s="117">
        <f>-STOA!O60</f>
        <v>0</v>
      </c>
      <c r="AC60">
        <f t="shared" si="0"/>
        <v>11.089790091512068</v>
      </c>
      <c r="AD60">
        <f t="shared" si="1"/>
        <v>1249.1136293984955</v>
      </c>
      <c r="AE60">
        <f>'IDT-1'!C60</f>
        <v>0</v>
      </c>
      <c r="AF60" s="26"/>
      <c r="AG60">
        <f t="shared" si="2"/>
        <v>1249.1136293984955</v>
      </c>
      <c r="AI60" s="75">
        <f>PXIL!I60</f>
        <v>0</v>
      </c>
      <c r="AJ60" s="75">
        <f>PXIL!O60</f>
        <v>0</v>
      </c>
      <c r="AK60" s="75">
        <f>RTM_IEX!I60</f>
        <v>24.07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19.28</v>
      </c>
      <c r="H61">
        <f>PPCL_Spot!Q61</f>
        <v>4.9115843820587282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589.46609565356368</v>
      </c>
      <c r="P61" s="77">
        <v>54.302611958247155</v>
      </c>
      <c r="Q61" s="77">
        <v>20.339999999999996</v>
      </c>
      <c r="R61" s="80">
        <v>26.3</v>
      </c>
      <c r="S61" s="80">
        <v>0</v>
      </c>
      <c r="T61" s="78">
        <f>SUMPRODUCT(LTA!F61:AJ61,LTA!F$101:AJ$101,LTA!F$104:AJ$104)</f>
        <v>156.66000000000003</v>
      </c>
      <c r="U61" s="78">
        <f>SUMPRODUCT(LTA!F61:AJ61,LTA!F$102:AJ$102,LTA!F$104:AJ$104)</f>
        <v>115.25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225.61999999999998</v>
      </c>
      <c r="AB61" s="117">
        <f>-STOA!O61</f>
        <v>0</v>
      </c>
      <c r="AC61">
        <f t="shared" si="0"/>
        <v>11.597296407561775</v>
      </c>
      <c r="AD61">
        <f t="shared" si="1"/>
        <v>1266.0997328103779</v>
      </c>
      <c r="AE61">
        <f>'IDT-1'!C61</f>
        <v>0</v>
      </c>
      <c r="AF61" s="26"/>
      <c r="AG61">
        <f t="shared" si="2"/>
        <v>1266.0997328103779</v>
      </c>
      <c r="AI61" s="75">
        <f>PXIL!I61</f>
        <v>0</v>
      </c>
      <c r="AJ61" s="75">
        <f>PXIL!O61</f>
        <v>0</v>
      </c>
      <c r="AK61" s="75">
        <f>RTM_IEX!I61</f>
        <v>28.88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19.28</v>
      </c>
      <c r="H62">
        <f>PPCL_Spot!Q62</f>
        <v>5.0000000000000009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588.25687868076739</v>
      </c>
      <c r="P62" s="77">
        <v>54.302611958247155</v>
      </c>
      <c r="Q62" s="77">
        <v>20.339999999999996</v>
      </c>
      <c r="R62" s="80">
        <v>26.3</v>
      </c>
      <c r="S62" s="80">
        <v>0</v>
      </c>
      <c r="T62" s="78">
        <f>SUMPRODUCT(LTA!F62:AJ62,LTA!F$101:AJ$101,LTA!F$104:AJ$104)</f>
        <v>159.01</v>
      </c>
      <c r="U62" s="78">
        <f>SUMPRODUCT(LTA!F62:AJ62,LTA!F$102:AJ$102,LTA!F$104:AJ$104)</f>
        <v>107.82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</v>
      </c>
      <c r="AA62" s="117">
        <f>STOA!I62</f>
        <v>225.61999999999998</v>
      </c>
      <c r="AB62" s="117">
        <f>-STOA!O62</f>
        <v>0</v>
      </c>
      <c r="AC62">
        <f t="shared" si="0"/>
        <v>11.155413442806122</v>
      </c>
      <c r="AD62">
        <f t="shared" si="1"/>
        <v>1246.4608144202784</v>
      </c>
      <c r="AE62">
        <f>'IDT-1'!C62</f>
        <v>0</v>
      </c>
      <c r="AF62" s="26"/>
      <c r="AG62">
        <f t="shared" si="2"/>
        <v>1246.4608144202784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19.28</v>
      </c>
      <c r="H63">
        <f>PPCL_Spot!Q63</f>
        <v>5.0000000000000009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617.65151225765248</v>
      </c>
      <c r="P63" s="77">
        <v>54.302611958247155</v>
      </c>
      <c r="Q63" s="77">
        <v>20.339999999999996</v>
      </c>
      <c r="R63" s="80">
        <v>26.3</v>
      </c>
      <c r="S63" s="80">
        <v>0</v>
      </c>
      <c r="T63" s="78">
        <f>SUMPRODUCT(LTA!F63:AJ63,LTA!F$101:AJ$101,LTA!F$104:AJ$104)</f>
        <v>164.95000000000002</v>
      </c>
      <c r="U63" s="78">
        <f>SUMPRODUCT(LTA!F63:AJ63,LTA!F$102:AJ$102,LTA!F$104:AJ$104)</f>
        <v>107.57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224.11999999999998</v>
      </c>
      <c r="AB63" s="117">
        <f>-STOA!O63</f>
        <v>0</v>
      </c>
      <c r="AC63">
        <f t="shared" si="0"/>
        <v>11.628520768726617</v>
      </c>
      <c r="AD63">
        <f t="shared" si="1"/>
        <v>1259.5723406712432</v>
      </c>
      <c r="AE63">
        <f>'IDT-1'!C63</f>
        <v>0</v>
      </c>
      <c r="AF63" s="26"/>
      <c r="AG63">
        <f t="shared" si="2"/>
        <v>1259.5723406712432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17.683448275862066</v>
      </c>
      <c r="F64">
        <f>GT_Spot!Q64</f>
        <v>0</v>
      </c>
      <c r="G64">
        <f>PPCL_NG!Q64</f>
        <v>19.28</v>
      </c>
      <c r="H64">
        <f>PPCL_Spot!Q64</f>
        <v>8.9700000000000024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637.86172144447175</v>
      </c>
      <c r="P64" s="77">
        <v>54.302611958247155</v>
      </c>
      <c r="Q64" s="77">
        <v>20.339999999999996</v>
      </c>
      <c r="R64" s="80">
        <v>26.3</v>
      </c>
      <c r="S64" s="80">
        <v>0</v>
      </c>
      <c r="T64" s="78">
        <f>SUMPRODUCT(LTA!F64:AJ64,LTA!F$101:AJ$101,LTA!F$104:AJ$104)</f>
        <v>160.99</v>
      </c>
      <c r="U64" s="78">
        <f>SUMPRODUCT(LTA!F64:AJ64,LTA!F$102:AJ$102,LTA!F$104:AJ$104)</f>
        <v>107.58999999999999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221.11999999999998</v>
      </c>
      <c r="AB64" s="117">
        <f>-STOA!O64</f>
        <v>0</v>
      </c>
      <c r="AC64">
        <f t="shared" si="0"/>
        <v>12.142645492492257</v>
      </c>
      <c r="AD64">
        <f t="shared" si="1"/>
        <v>1257.2151361860888</v>
      </c>
      <c r="AE64">
        <f>'IDT-1'!C64</f>
        <v>0</v>
      </c>
      <c r="AF64" s="26"/>
      <c r="AG64">
        <f t="shared" si="2"/>
        <v>1257.2151361860888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17.683448275862066</v>
      </c>
      <c r="F65">
        <f>GT_Spot!Q65</f>
        <v>0</v>
      </c>
      <c r="G65">
        <f>PPCL_NG!Q65</f>
        <v>19.28</v>
      </c>
      <c r="H65">
        <f>PPCL_Spot!Q65</f>
        <v>5.0000000000000009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621.1281415748233</v>
      </c>
      <c r="P65" s="77">
        <v>54.302611958247155</v>
      </c>
      <c r="Q65" s="77">
        <v>20.339999999999996</v>
      </c>
      <c r="R65" s="80">
        <v>26.3</v>
      </c>
      <c r="S65" s="80">
        <v>0</v>
      </c>
      <c r="T65" s="78">
        <f>SUMPRODUCT(LTA!F65:AJ65,LTA!F$101:AJ$101,LTA!F$104:AJ$104)</f>
        <v>155.44999999999999</v>
      </c>
      <c r="U65" s="78">
        <f>SUMPRODUCT(LTA!F65:AJ65,LTA!F$102:AJ$102,LTA!F$104:AJ$104)</f>
        <v>107.63999999999999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</v>
      </c>
      <c r="AA65" s="117">
        <f>STOA!I65</f>
        <v>221.11999999999998</v>
      </c>
      <c r="AB65" s="117">
        <f>-STOA!O65</f>
        <v>0</v>
      </c>
      <c r="AC65">
        <f t="shared" si="0"/>
        <v>11.450479358485191</v>
      </c>
      <c r="AD65">
        <f t="shared" si="1"/>
        <v>1283.7137224504472</v>
      </c>
      <c r="AE65">
        <f>'IDT-1'!C65</f>
        <v>0</v>
      </c>
      <c r="AF65" s="26"/>
      <c r="AG65">
        <f t="shared" si="2"/>
        <v>1283.7137224504472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17.683448275862066</v>
      </c>
      <c r="F66">
        <f>GT_Spot!Q66</f>
        <v>0</v>
      </c>
      <c r="G66">
        <f>PPCL_NG!Q66</f>
        <v>19.28</v>
      </c>
      <c r="H66">
        <f>PPCL_Spot!Q66</f>
        <v>5.0000000000000009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621.12809314049866</v>
      </c>
      <c r="P66" s="77">
        <v>54.302611958247155</v>
      </c>
      <c r="Q66" s="77">
        <v>20.339999999999996</v>
      </c>
      <c r="R66" s="80">
        <v>26.3</v>
      </c>
      <c r="S66" s="80">
        <v>0</v>
      </c>
      <c r="T66" s="78">
        <f>SUMPRODUCT(LTA!F66:AJ66,LTA!F$101:AJ$101,LTA!F$104:AJ$104)</f>
        <v>148.74</v>
      </c>
      <c r="U66" s="78">
        <f>SUMPRODUCT(LTA!F66:AJ66,LTA!F$102:AJ$102,LTA!F$104:AJ$104)</f>
        <v>107.67999999999999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-8</v>
      </c>
      <c r="AA66" s="117">
        <f>STOA!I66</f>
        <v>221.11999999999998</v>
      </c>
      <c r="AB66" s="117">
        <f>-STOA!O66</f>
        <v>0</v>
      </c>
      <c r="AC66">
        <f t="shared" si="0"/>
        <v>11.436173569874112</v>
      </c>
      <c r="AD66">
        <f t="shared" si="1"/>
        <v>1272.0579798047336</v>
      </c>
      <c r="AE66">
        <f>'IDT-1'!C66</f>
        <v>0</v>
      </c>
      <c r="AF66" s="26"/>
      <c r="AG66">
        <f t="shared" si="2"/>
        <v>1272.0579798047336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17.683448275862066</v>
      </c>
      <c r="F67">
        <f>GT_Spot!Q67</f>
        <v>0</v>
      </c>
      <c r="G67">
        <f>PPCL_NG!Q67</f>
        <v>19.28</v>
      </c>
      <c r="H67">
        <f>PPCL_Spot!Q67</f>
        <v>4.9115843820587282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623.23821441887685</v>
      </c>
      <c r="P67" s="77">
        <v>54.302611958247155</v>
      </c>
      <c r="Q67" s="77">
        <v>20.339999999999996</v>
      </c>
      <c r="R67" s="80">
        <v>26.3</v>
      </c>
      <c r="S67" s="80">
        <v>0</v>
      </c>
      <c r="T67" s="78">
        <f>SUMPRODUCT(LTA!F67:AJ67,LTA!F$101:AJ$101,LTA!F$104:AJ$104)</f>
        <v>129.38999999999999</v>
      </c>
      <c r="U67" s="78">
        <f>SUMPRODUCT(LTA!F67:AJ67,LTA!F$102:AJ$102,LTA!F$104:AJ$104)</f>
        <v>107.35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216.61999999999998</v>
      </c>
      <c r="AB67" s="117">
        <f>-STOA!O67</f>
        <v>0</v>
      </c>
      <c r="AC67">
        <f t="shared" si="0"/>
        <v>11.138387559508393</v>
      </c>
      <c r="AD67">
        <f t="shared" si="1"/>
        <v>1254.5874714755362</v>
      </c>
      <c r="AE67">
        <f>'IDT-1'!C67</f>
        <v>0</v>
      </c>
      <c r="AF67" s="26"/>
      <c r="AG67">
        <f t="shared" si="2"/>
        <v>1254.5874714755362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17.683448275862066</v>
      </c>
      <c r="F68">
        <f>GT_Spot!Q68</f>
        <v>0</v>
      </c>
      <c r="G68">
        <f>PPCL_NG!Q68</f>
        <v>19.28</v>
      </c>
      <c r="H68">
        <f>PPCL_Spot!Q68</f>
        <v>5.0000000000000009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652.10970293852972</v>
      </c>
      <c r="P68" s="77">
        <v>54.302611958247155</v>
      </c>
      <c r="Q68" s="77">
        <v>20.339999999999996</v>
      </c>
      <c r="R68" s="80">
        <v>26.3</v>
      </c>
      <c r="S68" s="80">
        <v>0</v>
      </c>
      <c r="T68" s="78">
        <f>SUMPRODUCT(LTA!F68:AJ68,LTA!F$101:AJ$101,LTA!F$104:AJ$104)</f>
        <v>122.26</v>
      </c>
      <c r="U68" s="78">
        <f>SUMPRODUCT(LTA!F68:AJ68,LTA!F$102:AJ$102,LTA!F$104:AJ$104)</f>
        <v>107.13999999999999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215.11999999999998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11.315442715919222</v>
      </c>
      <c r="AD68">
        <f t="shared" ref="AD68:AD98" si="4">SUM(B68:AB68,AI68:AR68)-AC68</f>
        <v>1274.5303204567194</v>
      </c>
      <c r="AE68">
        <f>'IDT-1'!C68</f>
        <v>0</v>
      </c>
      <c r="AF68" s="26"/>
      <c r="AG68">
        <f t="shared" ref="AG68:AG98" si="5">SUM(AD68:AF68)</f>
        <v>1274.5303204567194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17.683448275862066</v>
      </c>
      <c r="F69">
        <f>GT_Spot!Q69</f>
        <v>0</v>
      </c>
      <c r="G69">
        <f>PPCL_NG!Q69</f>
        <v>19.28</v>
      </c>
      <c r="H69">
        <f>PPCL_Spot!Q69</f>
        <v>5.0000000000000009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642.3445014242501</v>
      </c>
      <c r="P69" s="77">
        <v>54.302611958247155</v>
      </c>
      <c r="Q69" s="77">
        <v>20.339999999999996</v>
      </c>
      <c r="R69" s="80">
        <v>26.3</v>
      </c>
      <c r="S69" s="80">
        <v>0</v>
      </c>
      <c r="T69" s="78">
        <f>SUMPRODUCT(LTA!F69:AJ69,LTA!F$101:AJ$101,LTA!F$104:AJ$104)</f>
        <v>116.9</v>
      </c>
      <c r="U69" s="78">
        <f>SUMPRODUCT(LTA!F69:AJ69,LTA!F$102:AJ$102,LTA!F$104:AJ$104)</f>
        <v>106.53999999999999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212.11999999999998</v>
      </c>
      <c r="AB69" s="117">
        <f>-STOA!O69</f>
        <v>0</v>
      </c>
      <c r="AC69">
        <f t="shared" si="3"/>
        <v>11.235404942593561</v>
      </c>
      <c r="AD69">
        <f t="shared" si="4"/>
        <v>1265.5151567157657</v>
      </c>
      <c r="AE69">
        <f>'IDT-1'!C69</f>
        <v>0</v>
      </c>
      <c r="AF69" s="26"/>
      <c r="AG69">
        <f t="shared" si="5"/>
        <v>1265.5151567157657</v>
      </c>
      <c r="AI69" s="75">
        <f>PXIL!I69</f>
        <v>0</v>
      </c>
      <c r="AJ69" s="75">
        <f>PXIL!O69</f>
        <v>0</v>
      </c>
      <c r="AK69" s="75">
        <f>RTM_IEX!I69</f>
        <v>9.6300000000000008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17.683448275862066</v>
      </c>
      <c r="F70">
        <f>GT_Spot!Q70</f>
        <v>0</v>
      </c>
      <c r="G70">
        <f>PPCL_NG!Q70</f>
        <v>19.28</v>
      </c>
      <c r="H70">
        <f>PPCL_Spot!Q70</f>
        <v>5.0000000000000009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666.64597788832964</v>
      </c>
      <c r="P70" s="77">
        <v>54.302611958247155</v>
      </c>
      <c r="Q70" s="77">
        <v>20.339999999999996</v>
      </c>
      <c r="R70" s="80">
        <v>26.3</v>
      </c>
      <c r="S70" s="80">
        <v>0</v>
      </c>
      <c r="T70" s="78">
        <f>SUMPRODUCT(LTA!F70:AJ70,LTA!F$101:AJ$101,LTA!F$104:AJ$104)</f>
        <v>108.57</v>
      </c>
      <c r="U70" s="78">
        <f>SUMPRODUCT(LTA!F70:AJ70,LTA!F$102:AJ$102,LTA!F$104:AJ$104)</f>
        <v>110.61999999999999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-15</v>
      </c>
      <c r="AA70" s="117">
        <f>STOA!I70</f>
        <v>209.11999999999998</v>
      </c>
      <c r="AB70" s="117">
        <f>-STOA!O70</f>
        <v>0</v>
      </c>
      <c r="AC70">
        <f t="shared" si="3"/>
        <v>11.518541848310392</v>
      </c>
      <c r="AD70">
        <f t="shared" si="4"/>
        <v>1267.2734962741281</v>
      </c>
      <c r="AE70">
        <f>'IDT-1'!C70</f>
        <v>0</v>
      </c>
      <c r="AF70" s="26"/>
      <c r="AG70">
        <f t="shared" si="5"/>
        <v>1267.2734962741281</v>
      </c>
      <c r="AI70" s="75">
        <f>PXIL!I70</f>
        <v>0</v>
      </c>
      <c r="AJ70" s="75">
        <f>PXIL!O70</f>
        <v>0</v>
      </c>
      <c r="AK70" s="75">
        <f>RTM_IEX!I70</f>
        <v>9.6199999999999992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17.683448275862066</v>
      </c>
      <c r="F71">
        <f>GT_Spot!Q71</f>
        <v>0</v>
      </c>
      <c r="G71">
        <f>PPCL_NG!Q71</f>
        <v>19.28</v>
      </c>
      <c r="H71">
        <f>PPCL_Spot!Q71</f>
        <v>5.0000000000000009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663.81045183917081</v>
      </c>
      <c r="P71" s="77">
        <v>54.302611958247155</v>
      </c>
      <c r="Q71" s="77">
        <v>20.339999999999996</v>
      </c>
      <c r="R71" s="80">
        <v>26.3</v>
      </c>
      <c r="S71" s="80">
        <v>0</v>
      </c>
      <c r="T71" s="78">
        <f>SUMPRODUCT(LTA!F71:AJ71,LTA!F$101:AJ$101,LTA!F$104:AJ$104)</f>
        <v>98.07</v>
      </c>
      <c r="U71" s="78">
        <f>SUMPRODUCT(LTA!F71:AJ71,LTA!F$102:AJ$102,LTA!F$104:AJ$104)</f>
        <v>110.25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</v>
      </c>
      <c r="AA71" s="117">
        <f>STOA!I71</f>
        <v>209.11999999999998</v>
      </c>
      <c r="AB71" s="117">
        <f>-STOA!O71</f>
        <v>0</v>
      </c>
      <c r="AC71">
        <f t="shared" si="3"/>
        <v>11.357667856688771</v>
      </c>
      <c r="AD71">
        <f t="shared" si="4"/>
        <v>1239.1088442165913</v>
      </c>
      <c r="AE71">
        <f>'IDT-1'!C71</f>
        <v>0</v>
      </c>
      <c r="AF71" s="26"/>
      <c r="AG71">
        <f t="shared" si="5"/>
        <v>1239.1088442165913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17.683448275862066</v>
      </c>
      <c r="F72">
        <f>GT_Spot!Q72</f>
        <v>0</v>
      </c>
      <c r="G72">
        <f>PPCL_NG!Q72</f>
        <v>19.28</v>
      </c>
      <c r="H72">
        <f>PPCL_Spot!Q72</f>
        <v>15.64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663.81007232730224</v>
      </c>
      <c r="P72" s="77">
        <v>54.302611958247155</v>
      </c>
      <c r="Q72" s="77">
        <v>20.339999999999996</v>
      </c>
      <c r="R72" s="80">
        <v>23.38</v>
      </c>
      <c r="S72" s="80">
        <v>0</v>
      </c>
      <c r="T72" s="78">
        <f>SUMPRODUCT(LTA!F72:AJ72,LTA!F$101:AJ$101,LTA!F$104:AJ$104)</f>
        <v>86.5</v>
      </c>
      <c r="U72" s="78">
        <f>SUMPRODUCT(LTA!F72:AJ72,LTA!F$102:AJ$102,LTA!F$104:AJ$104)</f>
        <v>109.86999999999999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207.01999999999998</v>
      </c>
      <c r="AB72" s="117">
        <f>-STOA!O72</f>
        <v>0</v>
      </c>
      <c r="AC72">
        <f t="shared" si="3"/>
        <v>11.378453966540421</v>
      </c>
      <c r="AD72">
        <f t="shared" si="4"/>
        <v>1281.6276785948708</v>
      </c>
      <c r="AE72">
        <f>'IDT-1'!C72</f>
        <v>0</v>
      </c>
      <c r="AF72" s="26"/>
      <c r="AG72">
        <f t="shared" si="5"/>
        <v>1281.6276785948708</v>
      </c>
      <c r="AI72" s="75">
        <f>PXIL!I72</f>
        <v>0</v>
      </c>
      <c r="AJ72" s="75">
        <f>PXIL!O72</f>
        <v>0</v>
      </c>
      <c r="AK72" s="75">
        <f>RTM_IEX!I72</f>
        <v>28.87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17.683448275862066</v>
      </c>
      <c r="F73">
        <f>GT_Spot!Q73</f>
        <v>0</v>
      </c>
      <c r="G73">
        <f>PPCL_NG!Q73</f>
        <v>19.28</v>
      </c>
      <c r="H73">
        <f>PPCL_Spot!Q73</f>
        <v>15.034849951597289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662.78963071124554</v>
      </c>
      <c r="P73" s="77">
        <v>54.302611958247155</v>
      </c>
      <c r="Q73" s="77">
        <v>20.339999999999996</v>
      </c>
      <c r="R73" s="80">
        <v>14.87</v>
      </c>
      <c r="S73" s="80">
        <v>0</v>
      </c>
      <c r="T73" s="78">
        <f>SUMPRODUCT(LTA!F73:AJ73,LTA!F$101:AJ$101,LTA!F$104:AJ$104)</f>
        <v>75.89</v>
      </c>
      <c r="U73" s="78">
        <f>SUMPRODUCT(LTA!F73:AJ73,LTA!F$102:AJ$102,LTA!F$104:AJ$104)</f>
        <v>109.35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203.11999999999998</v>
      </c>
      <c r="AB73" s="117">
        <f>-STOA!O73</f>
        <v>0</v>
      </c>
      <c r="AC73">
        <f t="shared" si="3"/>
        <v>11.157084759893177</v>
      </c>
      <c r="AD73">
        <f t="shared" si="4"/>
        <v>1256.6934561370588</v>
      </c>
      <c r="AE73">
        <f>'IDT-1'!C73</f>
        <v>0</v>
      </c>
      <c r="AF73" s="26"/>
      <c r="AG73">
        <f t="shared" si="5"/>
        <v>1256.6934561370588</v>
      </c>
      <c r="AI73" s="75">
        <f>PXIL!I73</f>
        <v>0</v>
      </c>
      <c r="AJ73" s="75">
        <f>PXIL!O73</f>
        <v>0</v>
      </c>
      <c r="AK73" s="75">
        <f>RTM_IEX!I73</f>
        <v>28.88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17.683448275862066</v>
      </c>
      <c r="F74">
        <f>GT_Spot!Q74</f>
        <v>0</v>
      </c>
      <c r="G74">
        <f>PPCL_NG!Q74</f>
        <v>19.28</v>
      </c>
      <c r="H74">
        <f>PPCL_Spot!Q74</f>
        <v>15.64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655.78967038793348</v>
      </c>
      <c r="P74" s="77">
        <v>54.302611958247155</v>
      </c>
      <c r="Q74" s="77">
        <v>20.339999999999996</v>
      </c>
      <c r="R74" s="80">
        <v>8.8100000000000023</v>
      </c>
      <c r="S74" s="80">
        <v>0</v>
      </c>
      <c r="T74" s="78">
        <f>SUMPRODUCT(LTA!F74:AJ74,LTA!F$101:AJ$101,LTA!F$104:AJ$104)</f>
        <v>63.679999999999993</v>
      </c>
      <c r="U74" s="78">
        <f>SUMPRODUCT(LTA!F74:AJ74,LTA!F$102:AJ$102,LTA!F$104:AJ$104)</f>
        <v>108.33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200.11999999999998</v>
      </c>
      <c r="AB74" s="117">
        <f>-STOA!O74</f>
        <v>0</v>
      </c>
      <c r="AC74">
        <f t="shared" si="3"/>
        <v>10.989314429473977</v>
      </c>
      <c r="AD74">
        <f t="shared" si="4"/>
        <v>1237.7964161925686</v>
      </c>
      <c r="AE74">
        <f>'IDT-1'!C74</f>
        <v>0</v>
      </c>
      <c r="AF74" s="26"/>
      <c r="AG74">
        <f t="shared" si="5"/>
        <v>1237.7964161925686</v>
      </c>
      <c r="AI74" s="75">
        <f>PXIL!I74</f>
        <v>0</v>
      </c>
      <c r="AJ74" s="75">
        <f>PXIL!O74</f>
        <v>0</v>
      </c>
      <c r="AK74" s="75">
        <f>RTM_IEX!I74</f>
        <v>38.5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17.842758620689658</v>
      </c>
      <c r="F75">
        <f>GT_Spot!Q75</f>
        <v>0</v>
      </c>
      <c r="G75">
        <f>PPCL_NG!Q75</f>
        <v>19.28</v>
      </c>
      <c r="H75">
        <f>PPCL_Spot!Q75</f>
        <v>18.225879315908358</v>
      </c>
      <c r="I75">
        <f>Bawana_NG!Q75</f>
        <v>46.309999999999995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654.63907722505553</v>
      </c>
      <c r="P75" s="77">
        <v>54.302611958247155</v>
      </c>
      <c r="Q75" s="77">
        <v>20.339999999999996</v>
      </c>
      <c r="R75" s="80">
        <v>0</v>
      </c>
      <c r="S75" s="80">
        <v>0</v>
      </c>
      <c r="T75" s="78">
        <f>SUMPRODUCT(LTA!F75:AJ75,LTA!F$101:AJ$101,LTA!F$104:AJ$104)</f>
        <v>42.86</v>
      </c>
      <c r="U75" s="78">
        <f>SUMPRODUCT(LTA!F75:AJ75,LTA!F$102:AJ$102,LTA!F$104:AJ$104)</f>
        <v>103.6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197.11999999999998</v>
      </c>
      <c r="AB75" s="117">
        <f>-STOA!O75</f>
        <v>0</v>
      </c>
      <c r="AC75">
        <f t="shared" si="3"/>
        <v>10.971050878655127</v>
      </c>
      <c r="AD75">
        <f t="shared" si="4"/>
        <v>1235.7392762412455</v>
      </c>
      <c r="AE75">
        <f>'IDT-1'!C75</f>
        <v>0</v>
      </c>
      <c r="AF75" s="26"/>
      <c r="AG75">
        <f t="shared" si="5"/>
        <v>1235.7392762412455</v>
      </c>
      <c r="AI75" s="75">
        <f>PXIL!I75</f>
        <v>0</v>
      </c>
      <c r="AJ75" s="75">
        <f>PXIL!O75</f>
        <v>0</v>
      </c>
      <c r="AK75" s="75">
        <f>RTM_IEX!I75</f>
        <v>72.19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17.842758620689658</v>
      </c>
      <c r="F76">
        <f>GT_Spot!Q76</f>
        <v>0</v>
      </c>
      <c r="G76">
        <f>PPCL_NG!Q76</f>
        <v>19.28</v>
      </c>
      <c r="H76">
        <f>PPCL_Spot!Q76</f>
        <v>18.225879315908358</v>
      </c>
      <c r="I76">
        <f>Bawana_NG!Q76</f>
        <v>46.309999999999995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654.63863331993343</v>
      </c>
      <c r="P76" s="77">
        <v>54.302611958247155</v>
      </c>
      <c r="Q76" s="77">
        <v>20.339999999999996</v>
      </c>
      <c r="R76" s="80">
        <v>0</v>
      </c>
      <c r="S76" s="80">
        <v>0</v>
      </c>
      <c r="T76" s="78">
        <f>SUMPRODUCT(LTA!F76:AJ76,LTA!F$101:AJ$101,LTA!F$104:AJ$104)</f>
        <v>31.53</v>
      </c>
      <c r="U76" s="78">
        <f>SUMPRODUCT(LTA!F76:AJ76,LTA!F$102:AJ$102,LTA!F$104:AJ$104)</f>
        <v>103.25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194.11999999999998</v>
      </c>
      <c r="AB76" s="117">
        <f>-STOA!O76</f>
        <v>0</v>
      </c>
      <c r="AC76">
        <f t="shared" si="3"/>
        <v>10.757118972290053</v>
      </c>
      <c r="AD76">
        <f t="shared" si="4"/>
        <v>1211.6427642424885</v>
      </c>
      <c r="AE76">
        <f>'IDT-1'!C76</f>
        <v>0</v>
      </c>
      <c r="AF76" s="26"/>
      <c r="AG76">
        <f t="shared" si="5"/>
        <v>1211.6427642424885</v>
      </c>
      <c r="AI76" s="75">
        <f>PXIL!I76</f>
        <v>0</v>
      </c>
      <c r="AJ76" s="75">
        <f>PXIL!O76</f>
        <v>0</v>
      </c>
      <c r="AK76" s="75">
        <f>RTM_IEX!I76</f>
        <v>62.56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13.999999999999998</v>
      </c>
      <c r="F77">
        <f>GT_Spot!Q77</f>
        <v>0</v>
      </c>
      <c r="G77">
        <f>PPCL_NG!Q77</f>
        <v>19.28</v>
      </c>
      <c r="H77">
        <f>PPCL_Spot!Q77</f>
        <v>18.225879315908358</v>
      </c>
      <c r="I77">
        <f>Bawana_NG!Q77</f>
        <v>46.022005700394246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660.03664131993344</v>
      </c>
      <c r="P77" s="77">
        <v>54.302611958247155</v>
      </c>
      <c r="Q77" s="77">
        <v>20.339999999999996</v>
      </c>
      <c r="R77" s="80">
        <v>0</v>
      </c>
      <c r="S77" s="80">
        <v>0</v>
      </c>
      <c r="T77" s="78">
        <f>SUMPRODUCT(LTA!F77:AJ77,LTA!F$101:AJ$101,LTA!F$104:AJ$104)</f>
        <v>23.02</v>
      </c>
      <c r="U77" s="78">
        <f>SUMPRODUCT(LTA!F77:AJ77,LTA!F$102:AJ$102,LTA!F$104:AJ$104)</f>
        <v>102.75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14.44</v>
      </c>
      <c r="Z77" s="75">
        <f>IEX!O77</f>
        <v>0</v>
      </c>
      <c r="AA77" s="117">
        <f>STOA!I77</f>
        <v>191.42</v>
      </c>
      <c r="AB77" s="117">
        <f>-STOA!O77</f>
        <v>0</v>
      </c>
      <c r="AC77">
        <f t="shared" si="3"/>
        <v>10.398494816991452</v>
      </c>
      <c r="AD77">
        <f t="shared" si="4"/>
        <v>1171.2486434774917</v>
      </c>
      <c r="AE77">
        <f>'IDT-1'!C77</f>
        <v>3.6880000000000002</v>
      </c>
      <c r="AF77" s="26"/>
      <c r="AG77">
        <f t="shared" si="5"/>
        <v>1174.9366434774918</v>
      </c>
      <c r="AI77" s="75">
        <f>PXIL!I77</f>
        <v>0</v>
      </c>
      <c r="AJ77" s="75">
        <f>PXIL!O77</f>
        <v>0</v>
      </c>
      <c r="AK77" s="75">
        <f>RTM_IEX!I77</f>
        <v>17.809999999999999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13.999999999999998</v>
      </c>
      <c r="F78">
        <f>GT_Spot!Q78</f>
        <v>0</v>
      </c>
      <c r="G78">
        <f>PPCL_NG!Q78</f>
        <v>19.28</v>
      </c>
      <c r="H78">
        <f>PPCL_Spot!Q78</f>
        <v>18.225879315908358</v>
      </c>
      <c r="I78">
        <f>Bawana_NG!Q78</f>
        <v>46.022005700394246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660.03664131993344</v>
      </c>
      <c r="P78" s="77">
        <v>54.302611958247155</v>
      </c>
      <c r="Q78" s="77">
        <v>20.339999999999996</v>
      </c>
      <c r="R78" s="80">
        <v>0</v>
      </c>
      <c r="S78" s="80">
        <v>0</v>
      </c>
      <c r="T78" s="78">
        <f>SUMPRODUCT(LTA!F78:AJ78,LTA!F$101:AJ$101,LTA!F$104:AJ$104)</f>
        <v>18.2</v>
      </c>
      <c r="U78" s="78">
        <f>SUMPRODUCT(LTA!F78:AJ78,LTA!F$102:AJ$102,LTA!F$104:AJ$104)</f>
        <v>102.42999999999999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190.51999999999998</v>
      </c>
      <c r="AB78" s="117">
        <f>-STOA!O78</f>
        <v>0</v>
      </c>
      <c r="AC78">
        <f t="shared" si="3"/>
        <v>10.091110816991451</v>
      </c>
      <c r="AD78">
        <f t="shared" si="4"/>
        <v>1136.6260274774916</v>
      </c>
      <c r="AE78">
        <f>'IDT-1'!C78</f>
        <v>0</v>
      </c>
      <c r="AF78" s="26"/>
      <c r="AG78">
        <f t="shared" si="5"/>
        <v>1136.6260274774916</v>
      </c>
      <c r="AI78" s="75">
        <f>PXIL!I78</f>
        <v>0</v>
      </c>
      <c r="AJ78" s="75">
        <f>PXIL!O78</f>
        <v>0</v>
      </c>
      <c r="AK78" s="75">
        <f>RTM_IEX!I78</f>
        <v>3.36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13.999999999999998</v>
      </c>
      <c r="F79">
        <f>GT_Spot!Q79</f>
        <v>0</v>
      </c>
      <c r="G79">
        <f>PPCL_NG!Q79</f>
        <v>19.28</v>
      </c>
      <c r="H79">
        <f>PPCL_Spot!Q79</f>
        <v>12.76</v>
      </c>
      <c r="I79">
        <f>Bawana_NG!Q79</f>
        <v>46.022005700394246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669.07524046393326</v>
      </c>
      <c r="P79" s="77">
        <v>54.302611958247155</v>
      </c>
      <c r="Q79" s="77">
        <v>20.339999999999996</v>
      </c>
      <c r="R79" s="80">
        <v>0</v>
      </c>
      <c r="S79" s="80">
        <v>0</v>
      </c>
      <c r="T79" s="78">
        <f>SUMPRODUCT(LTA!F79:AJ79,LTA!F$101:AJ$101,LTA!F$104:AJ$104)</f>
        <v>16.03</v>
      </c>
      <c r="U79" s="78">
        <f>SUMPRODUCT(LTA!F79:AJ79,LTA!F$102:AJ$102,LTA!F$104:AJ$104)</f>
        <v>102.32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189.01999999999998</v>
      </c>
      <c r="AB79" s="117">
        <f>-STOA!O79</f>
        <v>0</v>
      </c>
      <c r="AC79">
        <f t="shared" si="3"/>
        <v>10.128622751478657</v>
      </c>
      <c r="AD79">
        <f t="shared" si="4"/>
        <v>1140.851235371096</v>
      </c>
      <c r="AE79">
        <f>'IDT-1'!C79</f>
        <v>0</v>
      </c>
      <c r="AF79" s="26"/>
      <c r="AG79">
        <f t="shared" si="5"/>
        <v>1140.851235371096</v>
      </c>
      <c r="AI79" s="75">
        <f>PXIL!I79</f>
        <v>0</v>
      </c>
      <c r="AJ79" s="75">
        <f>PXIL!O79</f>
        <v>0</v>
      </c>
      <c r="AK79" s="75">
        <f>RTM_IEX!I79</f>
        <v>7.83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13.999999999999998</v>
      </c>
      <c r="F80">
        <f>GT_Spot!Q80</f>
        <v>0</v>
      </c>
      <c r="G80">
        <f>PPCL_NG!Q80</f>
        <v>19.28</v>
      </c>
      <c r="H80">
        <f>PPCL_Spot!Q80</f>
        <v>13.074217489512746</v>
      </c>
      <c r="I80">
        <f>Bawana_NG!Q80</f>
        <v>46.022005700394246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680.31204501593311</v>
      </c>
      <c r="P80" s="77">
        <v>54.302611958247155</v>
      </c>
      <c r="Q80" s="77">
        <v>20.339999999999996</v>
      </c>
      <c r="R80" s="80">
        <v>0</v>
      </c>
      <c r="S80" s="80">
        <v>0</v>
      </c>
      <c r="T80" s="78">
        <f>SUMPRODUCT(LTA!F80:AJ80,LTA!F$101:AJ$101,LTA!F$104:AJ$104)</f>
        <v>15.46</v>
      </c>
      <c r="U80" s="78">
        <f>SUMPRODUCT(LTA!F80:AJ80,LTA!F$102:AJ$102,LTA!F$104:AJ$104)</f>
        <v>101.94999999999999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188.11999999999998</v>
      </c>
      <c r="AB80" s="117">
        <f>-STOA!O80</f>
        <v>0</v>
      </c>
      <c r="AC80">
        <f t="shared" si="3"/>
        <v>10.200527745443967</v>
      </c>
      <c r="AD80">
        <f t="shared" si="4"/>
        <v>1148.9503524186432</v>
      </c>
      <c r="AE80">
        <f>'IDT-1'!C80</f>
        <v>0</v>
      </c>
      <c r="AF80" s="26"/>
      <c r="AG80">
        <f t="shared" si="5"/>
        <v>1148.9503524186432</v>
      </c>
      <c r="AI80" s="75">
        <f>PXIL!I80</f>
        <v>0</v>
      </c>
      <c r="AJ80" s="75">
        <f>PXIL!O80</f>
        <v>0</v>
      </c>
      <c r="AK80" s="75">
        <f>RTM_IEX!I80</f>
        <v>6.29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13.999999999999998</v>
      </c>
      <c r="F81">
        <f>GT_Spot!Q81</f>
        <v>0</v>
      </c>
      <c r="G81">
        <f>PPCL_NG!Q81</f>
        <v>19.28</v>
      </c>
      <c r="H81">
        <f>PPCL_Spot!Q81</f>
        <v>13.074217489512746</v>
      </c>
      <c r="I81">
        <f>Bawana_NG!Q81</f>
        <v>46.022005700394246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680.31204501593311</v>
      </c>
      <c r="P81" s="77">
        <v>54.302611958247155</v>
      </c>
      <c r="Q81" s="77">
        <v>20.339999999999996</v>
      </c>
      <c r="R81" s="80">
        <v>0</v>
      </c>
      <c r="S81" s="80">
        <v>0</v>
      </c>
      <c r="T81" s="78">
        <f>SUMPRODUCT(LTA!F81:AJ81,LTA!F$101:AJ$101,LTA!F$104:AJ$104)</f>
        <v>15.07</v>
      </c>
      <c r="U81" s="78">
        <f>SUMPRODUCT(LTA!F81:AJ81,LTA!F$102:AJ$102,LTA!F$104:AJ$104)</f>
        <v>95.32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188.11999999999998</v>
      </c>
      <c r="AB81" s="117">
        <f>-STOA!O81</f>
        <v>0</v>
      </c>
      <c r="AC81">
        <f t="shared" si="3"/>
        <v>10.320295745443968</v>
      </c>
      <c r="AD81">
        <f t="shared" si="4"/>
        <v>1162.4405844186433</v>
      </c>
      <c r="AE81">
        <f>'IDT-1'!C81</f>
        <v>10</v>
      </c>
      <c r="AF81" s="26"/>
      <c r="AG81">
        <f t="shared" si="5"/>
        <v>1172.4405844186433</v>
      </c>
      <c r="AI81" s="75">
        <f>PXIL!I81</f>
        <v>0</v>
      </c>
      <c r="AJ81" s="75">
        <f>PXIL!O81</f>
        <v>0</v>
      </c>
      <c r="AK81" s="75">
        <f>RTM_IEX!I81</f>
        <v>26.92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13.999999999999998</v>
      </c>
      <c r="F82">
        <f>GT_Spot!Q82</f>
        <v>0</v>
      </c>
      <c r="G82">
        <f>PPCL_NG!Q82</f>
        <v>19.28</v>
      </c>
      <c r="H82">
        <f>PPCL_Spot!Q82</f>
        <v>13.074217489512746</v>
      </c>
      <c r="I82">
        <f>Bawana_NG!Q82</f>
        <v>46.022005700394246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680.31204501593311</v>
      </c>
      <c r="P82" s="77">
        <v>54.302611958247155</v>
      </c>
      <c r="Q82" s="77">
        <v>20.339999999999996</v>
      </c>
      <c r="R82" s="80">
        <v>0</v>
      </c>
      <c r="S82" s="80">
        <v>0</v>
      </c>
      <c r="T82" s="78">
        <f>SUMPRODUCT(LTA!F82:AJ82,LTA!F$101:AJ$101,LTA!F$104:AJ$104)</f>
        <v>14.65</v>
      </c>
      <c r="U82" s="78">
        <f>SUMPRODUCT(LTA!F82:AJ82,LTA!F$102:AJ$102,LTA!F$104:AJ$104)</f>
        <v>95.149999999999991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188.11999999999998</v>
      </c>
      <c r="AB82" s="117">
        <f>-STOA!O82</f>
        <v>0</v>
      </c>
      <c r="AC82">
        <f t="shared" si="3"/>
        <v>10.228423745443969</v>
      </c>
      <c r="AD82">
        <f t="shared" si="4"/>
        <v>1152.0924564186432</v>
      </c>
      <c r="AE82">
        <f>'IDT-1'!C82</f>
        <v>10</v>
      </c>
      <c r="AF82" s="26"/>
      <c r="AG82">
        <f t="shared" si="5"/>
        <v>1162.0924564186432</v>
      </c>
      <c r="AI82" s="75">
        <f>PXIL!I82</f>
        <v>0</v>
      </c>
      <c r="AJ82" s="75">
        <f>PXIL!O82</f>
        <v>0</v>
      </c>
      <c r="AK82" s="75">
        <f>RTM_IEX!I82</f>
        <v>17.07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13.999999999999998</v>
      </c>
      <c r="F83">
        <f>GT_Spot!Q83</f>
        <v>0</v>
      </c>
      <c r="G83">
        <f>PPCL_NG!Q83</f>
        <v>19.28</v>
      </c>
      <c r="H83">
        <f>PPCL_Spot!Q83</f>
        <v>13.074217489512746</v>
      </c>
      <c r="I83">
        <f>Bawana_NG!Q83</f>
        <v>46.022005700394246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680.31204501593311</v>
      </c>
      <c r="P83" s="77">
        <v>54.302611958247155</v>
      </c>
      <c r="Q83" s="77">
        <v>20.339999999999996</v>
      </c>
      <c r="R83" s="80">
        <v>0</v>
      </c>
      <c r="S83" s="80">
        <v>0</v>
      </c>
      <c r="T83" s="78">
        <f>SUMPRODUCT(LTA!F83:AJ83,LTA!F$101:AJ$101,LTA!F$104:AJ$104)</f>
        <v>14.39</v>
      </c>
      <c r="U83" s="78">
        <f>SUMPRODUCT(LTA!F83:AJ83,LTA!F$102:AJ$102,LTA!F$104:AJ$104)</f>
        <v>94.759999999999991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188.11999999999998</v>
      </c>
      <c r="AB83" s="117">
        <f>-STOA!O83</f>
        <v>0</v>
      </c>
      <c r="AC83">
        <f t="shared" si="3"/>
        <v>10.553319745443966</v>
      </c>
      <c r="AD83">
        <f t="shared" si="4"/>
        <v>1188.6875604186432</v>
      </c>
      <c r="AE83">
        <f>'IDT-1'!C83</f>
        <v>0</v>
      </c>
      <c r="AF83" s="26"/>
      <c r="AG83">
        <f t="shared" si="5"/>
        <v>1188.6875604186432</v>
      </c>
      <c r="AI83" s="75">
        <f>PXIL!I83</f>
        <v>0</v>
      </c>
      <c r="AJ83" s="75">
        <f>PXIL!O83</f>
        <v>0</v>
      </c>
      <c r="AK83" s="75">
        <f>RTM_IEX!I83</f>
        <v>54.64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13.999999999999998</v>
      </c>
      <c r="F84">
        <f>GT_Spot!Q84</f>
        <v>0</v>
      </c>
      <c r="G84">
        <f>PPCL_NG!Q84</f>
        <v>19.28</v>
      </c>
      <c r="H84">
        <f>PPCL_Spot!Q84</f>
        <v>13.074217489512746</v>
      </c>
      <c r="I84">
        <f>Bawana_NG!Q84</f>
        <v>46.022005700394246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677.47809081593323</v>
      </c>
      <c r="P84" s="77">
        <v>54.302611958247155</v>
      </c>
      <c r="Q84" s="77">
        <v>20.339999999999996</v>
      </c>
      <c r="R84" s="80">
        <v>0</v>
      </c>
      <c r="S84" s="80">
        <v>0</v>
      </c>
      <c r="T84" s="78">
        <f>SUMPRODUCT(LTA!F84:AJ84,LTA!F$101:AJ$101,LTA!F$104:AJ$104)</f>
        <v>14.14</v>
      </c>
      <c r="U84" s="78">
        <f>SUMPRODUCT(LTA!F84:AJ84,LTA!F$102:AJ$102,LTA!F$104:AJ$104)</f>
        <v>93.949999999999989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188.11999999999998</v>
      </c>
      <c r="AB84" s="117">
        <f>-STOA!O84</f>
        <v>0</v>
      </c>
      <c r="AC84">
        <f t="shared" si="3"/>
        <v>10.48596494848397</v>
      </c>
      <c r="AD84">
        <f t="shared" si="4"/>
        <v>1181.1009610156034</v>
      </c>
      <c r="AE84">
        <f>'IDT-1'!C84</f>
        <v>10</v>
      </c>
      <c r="AF84" s="26"/>
      <c r="AG84">
        <f t="shared" si="5"/>
        <v>1191.1009610156034</v>
      </c>
      <c r="AI84" s="75">
        <f>PXIL!I84</f>
        <v>0</v>
      </c>
      <c r="AJ84" s="75">
        <f>PXIL!O84</f>
        <v>0</v>
      </c>
      <c r="AK84" s="75">
        <f>RTM_IEX!I84</f>
        <v>50.88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13.999999999999998</v>
      </c>
      <c r="F85">
        <f>GT_Spot!Q85</f>
        <v>0</v>
      </c>
      <c r="G85">
        <f>PPCL_NG!Q85</f>
        <v>19.28</v>
      </c>
      <c r="H85">
        <f>PPCL_Spot!Q85</f>
        <v>10.53</v>
      </c>
      <c r="I85">
        <f>Bawana_NG!Q85</f>
        <v>46.022005700394246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677.47809081593323</v>
      </c>
      <c r="P85" s="77">
        <v>54.302611958247155</v>
      </c>
      <c r="Q85" s="77">
        <v>20.339999999999996</v>
      </c>
      <c r="R85" s="80">
        <v>0</v>
      </c>
      <c r="S85" s="80">
        <v>0</v>
      </c>
      <c r="T85" s="78">
        <f>SUMPRODUCT(LTA!F85:AJ85,LTA!F$101:AJ$101,LTA!F$104:AJ$104)</f>
        <v>13.98</v>
      </c>
      <c r="U85" s="78">
        <f>SUMPRODUCT(LTA!F85:AJ85,LTA!F$102:AJ$102,LTA!F$104:AJ$104)</f>
        <v>93.72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188.11999999999998</v>
      </c>
      <c r="AB85" s="117">
        <f>-STOA!O85</f>
        <v>0</v>
      </c>
      <c r="AC85">
        <f t="shared" si="3"/>
        <v>10.464807834576259</v>
      </c>
      <c r="AD85">
        <f t="shared" si="4"/>
        <v>1178.7179006399986</v>
      </c>
      <c r="AE85">
        <f>'IDT-1'!C85</f>
        <v>15</v>
      </c>
      <c r="AF85" s="26"/>
      <c r="AG85">
        <f t="shared" si="5"/>
        <v>1193.7179006399986</v>
      </c>
      <c r="AI85" s="75">
        <f>PXIL!I85</f>
        <v>0</v>
      </c>
      <c r="AJ85" s="75">
        <f>PXIL!O85</f>
        <v>0</v>
      </c>
      <c r="AK85" s="75">
        <f>RTM_IEX!I85</f>
        <v>51.41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13.999999999999998</v>
      </c>
      <c r="F86">
        <f>GT_Spot!Q86</f>
        <v>0</v>
      </c>
      <c r="G86">
        <f>PPCL_NG!Q86</f>
        <v>19.28</v>
      </c>
      <c r="H86">
        <f>PPCL_Spot!Q86</f>
        <v>11.67</v>
      </c>
      <c r="I86">
        <f>Bawana_NG!Q86</f>
        <v>46.022005700394246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670.0088906159333</v>
      </c>
      <c r="P86" s="77">
        <v>54.302611958247155</v>
      </c>
      <c r="Q86" s="77">
        <v>20.339999999999996</v>
      </c>
      <c r="R86" s="80">
        <v>0</v>
      </c>
      <c r="S86" s="80">
        <v>0</v>
      </c>
      <c r="T86" s="78">
        <f>SUMPRODUCT(LTA!F86:AJ86,LTA!F$101:AJ$101,LTA!F$104:AJ$104)</f>
        <v>16.73</v>
      </c>
      <c r="U86" s="78">
        <f>SUMPRODUCT(LTA!F86:AJ86,LTA!F$102:AJ$102,LTA!F$104:AJ$104)</f>
        <v>93.61999999999999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188.11999999999998</v>
      </c>
      <c r="AB86" s="117">
        <f>-STOA!O86</f>
        <v>0</v>
      </c>
      <c r="AC86">
        <f t="shared" si="3"/>
        <v>10.429614872816257</v>
      </c>
      <c r="AD86">
        <f t="shared" si="4"/>
        <v>1174.7538934017582</v>
      </c>
      <c r="AE86">
        <f>'IDT-1'!C86</f>
        <v>30</v>
      </c>
      <c r="AF86" s="26"/>
      <c r="AG86">
        <f t="shared" si="5"/>
        <v>1204.7538934017582</v>
      </c>
      <c r="AI86" s="75">
        <f>PXIL!I86</f>
        <v>0</v>
      </c>
      <c r="AJ86" s="75">
        <f>PXIL!O86</f>
        <v>0</v>
      </c>
      <c r="AK86" s="75">
        <f>RTM_IEX!I86</f>
        <v>51.09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13.78333333333333</v>
      </c>
      <c r="F87">
        <f>GT_Spot!Q87</f>
        <v>0</v>
      </c>
      <c r="G87">
        <f>PPCL_NG!Q87</f>
        <v>19.28</v>
      </c>
      <c r="H87">
        <f>PPCL_Spot!Q87</f>
        <v>11.18639148661722</v>
      </c>
      <c r="I87">
        <f>Bawana_NG!Q87</f>
        <v>46.022005700394246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667.33625964131647</v>
      </c>
      <c r="P87" s="77">
        <v>54.302611958247155</v>
      </c>
      <c r="Q87" s="77">
        <v>20.339999999999996</v>
      </c>
      <c r="R87" s="80">
        <v>0</v>
      </c>
      <c r="S87" s="80">
        <v>0</v>
      </c>
      <c r="T87" s="78">
        <f>SUMPRODUCT(LTA!F87:AJ87,LTA!F$101:AJ$101,LTA!F$104:AJ$104)</f>
        <v>16.37</v>
      </c>
      <c r="U87" s="78">
        <f>SUMPRODUCT(LTA!F87:AJ87,LTA!F$102:AJ$102,LTA!F$104:AJ$104)</f>
        <v>93.699999999999989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219.79</v>
      </c>
      <c r="AB87" s="117">
        <f>-STOA!O87</f>
        <v>0</v>
      </c>
      <c r="AC87">
        <f t="shared" si="3"/>
        <v>11.160869298655195</v>
      </c>
      <c r="AD87">
        <f t="shared" si="4"/>
        <v>1257.1197328212534</v>
      </c>
      <c r="AE87">
        <f>'IDT-1'!C87</f>
        <v>0</v>
      </c>
      <c r="AF87" s="26"/>
      <c r="AG87">
        <f t="shared" si="5"/>
        <v>1257.1197328212534</v>
      </c>
      <c r="AI87" s="75">
        <f>PXIL!I87</f>
        <v>0</v>
      </c>
      <c r="AJ87" s="75">
        <f>PXIL!O87</f>
        <v>0</v>
      </c>
      <c r="AK87" s="75">
        <f>RTM_IEX!I87</f>
        <v>106.17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13.78333333333333</v>
      </c>
      <c r="F88">
        <f>GT_Spot!Q88</f>
        <v>0</v>
      </c>
      <c r="G88">
        <f>PPCL_NG!Q88</f>
        <v>19.28</v>
      </c>
      <c r="H88">
        <f>PPCL_Spot!Q88</f>
        <v>11.18639148661722</v>
      </c>
      <c r="I88">
        <f>Bawana_NG!Q88</f>
        <v>46.022005700394246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667.87606044131644</v>
      </c>
      <c r="P88" s="77">
        <v>54.302611958247155</v>
      </c>
      <c r="Q88" s="77">
        <v>20.339999999999996</v>
      </c>
      <c r="R88" s="80">
        <v>0</v>
      </c>
      <c r="S88" s="80">
        <v>0</v>
      </c>
      <c r="T88" s="78">
        <f>SUMPRODUCT(LTA!F88:AJ88,LTA!F$101:AJ$101,LTA!F$104:AJ$104)</f>
        <v>16.010000000000002</v>
      </c>
      <c r="U88" s="78">
        <f>SUMPRODUCT(LTA!F88:AJ88,LTA!F$102:AJ$102,LTA!F$104:AJ$104)</f>
        <v>93.66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219.79</v>
      </c>
      <c r="AB88" s="117">
        <f>-STOA!O88</f>
        <v>0</v>
      </c>
      <c r="AC88">
        <f t="shared" si="3"/>
        <v>11.019803545695193</v>
      </c>
      <c r="AD88">
        <f t="shared" si="4"/>
        <v>1241.2305993742132</v>
      </c>
      <c r="AE88">
        <f>'IDT-1'!C88</f>
        <v>20</v>
      </c>
      <c r="AF88" s="26"/>
      <c r="AG88">
        <f t="shared" si="5"/>
        <v>1261.2305993742132</v>
      </c>
      <c r="AI88" s="75">
        <f>PXIL!I88</f>
        <v>0</v>
      </c>
      <c r="AJ88" s="75">
        <f>PXIL!O88</f>
        <v>0</v>
      </c>
      <c r="AK88" s="75">
        <f>RTM_IEX!I88</f>
        <v>90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13.999999999999998</v>
      </c>
      <c r="F89">
        <f>GT_Spot!Q89</f>
        <v>0</v>
      </c>
      <c r="G89">
        <f>PPCL_NG!Q89</f>
        <v>19.28</v>
      </c>
      <c r="H89">
        <f>PPCL_Spot!Q89</f>
        <v>13.074217489512746</v>
      </c>
      <c r="I89">
        <f>Bawana_NG!Q89</f>
        <v>46.022005700394246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667.06635924131649</v>
      </c>
      <c r="P89" s="77">
        <v>54.302611958247155</v>
      </c>
      <c r="Q89" s="77">
        <v>20.339999999999996</v>
      </c>
      <c r="R89" s="80">
        <v>0</v>
      </c>
      <c r="S89" s="80">
        <v>0</v>
      </c>
      <c r="T89" s="78">
        <f>SUMPRODUCT(LTA!F89:AJ89,LTA!F$101:AJ$101,LTA!F$104:AJ$104)</f>
        <v>15.75</v>
      </c>
      <c r="U89" s="78">
        <f>SUMPRODUCT(LTA!F89:AJ89,LTA!F$102:AJ$102,LTA!F$104:AJ$104)</f>
        <v>93.58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219.79</v>
      </c>
      <c r="AB89" s="117">
        <f>-STOA!O89</f>
        <v>0</v>
      </c>
      <c r="AC89">
        <f t="shared" si="3"/>
        <v>10.702165710627344</v>
      </c>
      <c r="AD89">
        <f t="shared" si="4"/>
        <v>1205.4530286788436</v>
      </c>
      <c r="AE89">
        <f>'IDT-1'!C89</f>
        <v>35</v>
      </c>
      <c r="AF89" s="26"/>
      <c r="AG89">
        <f t="shared" si="5"/>
        <v>1240.4530286788436</v>
      </c>
      <c r="AI89" s="75">
        <f>PXIL!I89</f>
        <v>0</v>
      </c>
      <c r="AJ89" s="75">
        <f>PXIL!O89</f>
        <v>0</v>
      </c>
      <c r="AK89" s="75">
        <f>RTM_IEX!I89</f>
        <v>52.95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14.414157238178126</v>
      </c>
      <c r="F90">
        <f>GT_Spot!Q90</f>
        <v>0</v>
      </c>
      <c r="G90">
        <f>PPCL_NG!Q90</f>
        <v>19.28</v>
      </c>
      <c r="H90">
        <f>PPCL_Spot!Q90</f>
        <v>13.074217489512746</v>
      </c>
      <c r="I90">
        <f>Bawana_NG!Q90</f>
        <v>46.022005700394246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667.06635924131649</v>
      </c>
      <c r="P90" s="77">
        <v>54.302611958247155</v>
      </c>
      <c r="Q90" s="77">
        <v>20.339999999999996</v>
      </c>
      <c r="R90" s="80">
        <v>0</v>
      </c>
      <c r="S90" s="80">
        <v>0</v>
      </c>
      <c r="T90" s="78">
        <f>SUMPRODUCT(LTA!F90:AJ90,LTA!F$101:AJ$101,LTA!F$104:AJ$104)</f>
        <v>15.94</v>
      </c>
      <c r="U90" s="78">
        <f>SUMPRODUCT(LTA!F90:AJ90,LTA!F$102:AJ$102,LTA!F$104:AJ$104)</f>
        <v>93.589999999999989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14.44</v>
      </c>
      <c r="Z90" s="75">
        <f>IEX!O90</f>
        <v>0</v>
      </c>
      <c r="AA90" s="117">
        <f>STOA!I90</f>
        <v>219.79</v>
      </c>
      <c r="AB90" s="117">
        <f>-STOA!O90</f>
        <v>0</v>
      </c>
      <c r="AC90">
        <f t="shared" si="3"/>
        <v>11.22034629432331</v>
      </c>
      <c r="AD90">
        <f t="shared" si="4"/>
        <v>1263.8190053333255</v>
      </c>
      <c r="AE90">
        <f>'IDT-1'!C90</f>
        <v>46.798999999999999</v>
      </c>
      <c r="AF90" s="26"/>
      <c r="AG90">
        <f t="shared" si="5"/>
        <v>1310.6180053333255</v>
      </c>
      <c r="AI90" s="75">
        <f>PXIL!I90</f>
        <v>0</v>
      </c>
      <c r="AJ90" s="75">
        <f>PXIL!O90</f>
        <v>0</v>
      </c>
      <c r="AK90" s="75">
        <f>RTM_IEX!I90</f>
        <v>96.78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14.414157238178126</v>
      </c>
      <c r="F91">
        <f>GT_Spot!Q91</f>
        <v>0</v>
      </c>
      <c r="G91">
        <f>PPCL_NG!Q91</f>
        <v>19.28</v>
      </c>
      <c r="H91">
        <f>PPCL_Spot!Q91</f>
        <v>11.436636283446045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665.3586933653163</v>
      </c>
      <c r="P91" s="77">
        <v>54.302611958247155</v>
      </c>
      <c r="Q91" s="77">
        <v>20.339999999999996</v>
      </c>
      <c r="R91" s="80">
        <v>0</v>
      </c>
      <c r="S91" s="80">
        <v>0</v>
      </c>
      <c r="T91" s="78">
        <f>SUMPRODUCT(LTA!F91:AJ91,LTA!F$101:AJ$101,LTA!F$104:AJ$104)</f>
        <v>15.8</v>
      </c>
      <c r="U91" s="78">
        <f>SUMPRODUCT(LTA!F91:AJ91,LTA!F$102:AJ$102,LTA!F$104:AJ$104)</f>
        <v>93.47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274.17</v>
      </c>
      <c r="AB91" s="117">
        <f>-STOA!O91</f>
        <v>0</v>
      </c>
      <c r="AC91">
        <f t="shared" si="3"/>
        <v>11.204530469837652</v>
      </c>
      <c r="AD91">
        <f t="shared" si="4"/>
        <v>1262.0375683753498</v>
      </c>
      <c r="AE91">
        <f>'IDT-1'!C91</f>
        <v>20</v>
      </c>
      <c r="AF91" s="26"/>
      <c r="AG91">
        <f t="shared" si="5"/>
        <v>1282.0375683753498</v>
      </c>
      <c r="AI91" s="75">
        <f>PXIL!I91</f>
        <v>0</v>
      </c>
      <c r="AJ91" s="75">
        <f>PXIL!O91</f>
        <v>0</v>
      </c>
      <c r="AK91" s="75">
        <f>RTM_IEX!I91</f>
        <v>57.87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14.414157238178126</v>
      </c>
      <c r="F92">
        <f>GT_Spot!Q92</f>
        <v>0</v>
      </c>
      <c r="G92">
        <f>PPCL_NG!Q92</f>
        <v>19.28</v>
      </c>
      <c r="H92">
        <f>PPCL_Spot!Q92</f>
        <v>14.335783593060865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665.3586933653163</v>
      </c>
      <c r="P92" s="77">
        <v>54.302611958247155</v>
      </c>
      <c r="Q92" s="77">
        <v>20.339999999999996</v>
      </c>
      <c r="R92" s="80">
        <v>0</v>
      </c>
      <c r="S92" s="80">
        <v>0</v>
      </c>
      <c r="T92" s="78">
        <f>SUMPRODUCT(LTA!F92:AJ92,LTA!F$101:AJ$101,LTA!F$104:AJ$104)</f>
        <v>16.75</v>
      </c>
      <c r="U92" s="78">
        <f>SUMPRODUCT(LTA!F92:AJ92,LTA!F$102:AJ$102,LTA!F$104:AJ$104)</f>
        <v>93.22999999999999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24.06</v>
      </c>
      <c r="Z92" s="75">
        <f>IEX!O92</f>
        <v>0</v>
      </c>
      <c r="AA92" s="117">
        <f>STOA!I92</f>
        <v>274.17</v>
      </c>
      <c r="AB92" s="117">
        <f>-STOA!O92</f>
        <v>0</v>
      </c>
      <c r="AC92">
        <f t="shared" si="3"/>
        <v>11.640914966162262</v>
      </c>
      <c r="AD92">
        <f t="shared" si="4"/>
        <v>1311.1903311886401</v>
      </c>
      <c r="AE92">
        <f>'IDT-1'!C92</f>
        <v>26.164000000000001</v>
      </c>
      <c r="AF92" s="26"/>
      <c r="AG92">
        <f t="shared" si="5"/>
        <v>1337.3543311886401</v>
      </c>
      <c r="AI92" s="75">
        <f>PXIL!I92</f>
        <v>0</v>
      </c>
      <c r="AJ92" s="75">
        <f>PXIL!O92</f>
        <v>0</v>
      </c>
      <c r="AK92" s="75">
        <f>RTM_IEX!I92</f>
        <v>79.790000000000006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14.414157238178126</v>
      </c>
      <c r="F93">
        <f>GT_Spot!Q93</f>
        <v>0</v>
      </c>
      <c r="G93">
        <f>PPCL_NG!Q93</f>
        <v>19.28</v>
      </c>
      <c r="H93">
        <f>PPCL_Spot!Q93</f>
        <v>14.335783593060865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665.3586933653163</v>
      </c>
      <c r="P93" s="77">
        <v>54.302611958247155</v>
      </c>
      <c r="Q93" s="77">
        <v>20.339999999999996</v>
      </c>
      <c r="R93" s="80">
        <v>0</v>
      </c>
      <c r="S93" s="80">
        <v>0</v>
      </c>
      <c r="T93" s="78">
        <f>SUMPRODUCT(LTA!F93:AJ93,LTA!F$101:AJ$101,LTA!F$104:AJ$104)</f>
        <v>16.72</v>
      </c>
      <c r="U93" s="78">
        <f>SUMPRODUCT(LTA!F93:AJ93,LTA!F$102:AJ$102,LTA!F$104:AJ$104)</f>
        <v>93.58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57.75</v>
      </c>
      <c r="Z93" s="75">
        <f>IEX!O93</f>
        <v>0</v>
      </c>
      <c r="AA93" s="117">
        <f>STOA!I93</f>
        <v>274.17</v>
      </c>
      <c r="AB93" s="117">
        <f>-STOA!O93</f>
        <v>0</v>
      </c>
      <c r="AC93">
        <f t="shared" si="3"/>
        <v>11.704186966162265</v>
      </c>
      <c r="AD93">
        <f t="shared" si="4"/>
        <v>1318.3170591886403</v>
      </c>
      <c r="AE93">
        <f>'IDT-1'!C93</f>
        <v>17.469000000000001</v>
      </c>
      <c r="AF93" s="26"/>
      <c r="AG93">
        <f t="shared" si="5"/>
        <v>1335.7860591886404</v>
      </c>
      <c r="AI93" s="75">
        <f>PXIL!I93</f>
        <v>0</v>
      </c>
      <c r="AJ93" s="75">
        <f>PXIL!O93</f>
        <v>0</v>
      </c>
      <c r="AK93" s="75">
        <f>RTM_IEX!I93</f>
        <v>52.97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14.414157238178126</v>
      </c>
      <c r="F94">
        <f>GT_Spot!Q94</f>
        <v>0</v>
      </c>
      <c r="G94">
        <f>PPCL_NG!Q94</f>
        <v>19.28</v>
      </c>
      <c r="H94">
        <f>PPCL_Spot!Q94</f>
        <v>14.335783593060865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665.3586933653163</v>
      </c>
      <c r="P94" s="77">
        <v>54.302611958247155</v>
      </c>
      <c r="Q94" s="77">
        <v>20.339999999999996</v>
      </c>
      <c r="R94" s="80">
        <v>0</v>
      </c>
      <c r="S94" s="80">
        <v>0</v>
      </c>
      <c r="T94" s="78">
        <f>SUMPRODUCT(LTA!F94:AJ94,LTA!F$101:AJ$101,LTA!F$104:AJ$104)</f>
        <v>16.63</v>
      </c>
      <c r="U94" s="78">
        <f>SUMPRODUCT(LTA!F94:AJ94,LTA!F$102:AJ$102,LTA!F$104:AJ$104)</f>
        <v>93.74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77</v>
      </c>
      <c r="Z94" s="75">
        <f>IEX!O94</f>
        <v>0</v>
      </c>
      <c r="AA94" s="117">
        <f>STOA!I94</f>
        <v>274.17</v>
      </c>
      <c r="AB94" s="117">
        <f>-STOA!O94</f>
        <v>0</v>
      </c>
      <c r="AC94">
        <f t="shared" si="3"/>
        <v>12.090242966162263</v>
      </c>
      <c r="AD94">
        <f t="shared" si="4"/>
        <v>1361.8010031886402</v>
      </c>
      <c r="AE94">
        <f>'IDT-1'!C94</f>
        <v>12.212</v>
      </c>
      <c r="AF94" s="26"/>
      <c r="AG94">
        <f t="shared" si="5"/>
        <v>1374.0130031886401</v>
      </c>
      <c r="AI94" s="75">
        <f>PXIL!I94</f>
        <v>0</v>
      </c>
      <c r="AJ94" s="75">
        <f>PXIL!O94</f>
        <v>0</v>
      </c>
      <c r="AK94" s="75">
        <f>RTM_IEX!I94</f>
        <v>77.52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14.414157238178126</v>
      </c>
      <c r="F95">
        <f>GT_Spot!Q95</f>
        <v>0</v>
      </c>
      <c r="G95">
        <f>PPCL_NG!Q95</f>
        <v>19.28</v>
      </c>
      <c r="H95">
        <f>PPCL_Spot!Q95</f>
        <v>14.335783593060865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662.98888301731643</v>
      </c>
      <c r="P95" s="77">
        <v>54.302611958247155</v>
      </c>
      <c r="Q95" s="77">
        <v>20.339999999999996</v>
      </c>
      <c r="R95" s="80">
        <v>0</v>
      </c>
      <c r="S95" s="80">
        <v>0</v>
      </c>
      <c r="T95" s="78">
        <f>SUMPRODUCT(LTA!F95:AJ95,LTA!F$101:AJ$101,LTA!F$104:AJ$104)</f>
        <v>16.579999999999998</v>
      </c>
      <c r="U95" s="78">
        <f>SUMPRODUCT(LTA!F95:AJ95,LTA!F$102:AJ$102,LTA!F$104:AJ$104)</f>
        <v>93.82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96.25</v>
      </c>
      <c r="Z95" s="75">
        <f>IEX!O95</f>
        <v>0</v>
      </c>
      <c r="AA95" s="117">
        <f>STOA!I95</f>
        <v>274.14000000000004</v>
      </c>
      <c r="AB95" s="117">
        <f>-STOA!O95</f>
        <v>0</v>
      </c>
      <c r="AC95">
        <f t="shared" si="3"/>
        <v>11.604132635099864</v>
      </c>
      <c r="AD95">
        <f t="shared" si="4"/>
        <v>1307.0473031717029</v>
      </c>
      <c r="AE95">
        <f>'IDT-1'!C95</f>
        <v>8.7650000000000006</v>
      </c>
      <c r="AF95" s="26"/>
      <c r="AG95">
        <f t="shared" si="5"/>
        <v>1315.812303171703</v>
      </c>
      <c r="AI95" s="75">
        <f>PXIL!I95</f>
        <v>0</v>
      </c>
      <c r="AJ95" s="75">
        <f>PXIL!O95</f>
        <v>0</v>
      </c>
      <c r="AK95" s="75">
        <f>RTM_IEX!I95</f>
        <v>5.4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14.414157238178126</v>
      </c>
      <c r="F96">
        <f>GT_Spot!Q96</f>
        <v>0</v>
      </c>
      <c r="G96">
        <f>PPCL_NG!Q96</f>
        <v>19.28</v>
      </c>
      <c r="H96">
        <f>PPCL_Spot!Q96</f>
        <v>14.335783593060865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662.98888301731643</v>
      </c>
      <c r="P96" s="77">
        <v>54.302611958247155</v>
      </c>
      <c r="Q96" s="77">
        <v>20.339999999999996</v>
      </c>
      <c r="R96" s="80">
        <v>0</v>
      </c>
      <c r="S96" s="80">
        <v>0</v>
      </c>
      <c r="T96" s="78">
        <f>SUMPRODUCT(LTA!F96:AJ96,LTA!F$101:AJ$101,LTA!F$104:AJ$104)</f>
        <v>16.57</v>
      </c>
      <c r="U96" s="78">
        <f>SUMPRODUCT(LTA!F96:AJ96,LTA!F$102:AJ$102,LTA!F$104:AJ$104)</f>
        <v>94.11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110.69</v>
      </c>
      <c r="Z96" s="75">
        <f>IEX!O96</f>
        <v>0</v>
      </c>
      <c r="AA96" s="117">
        <f>STOA!I96</f>
        <v>274.14000000000004</v>
      </c>
      <c r="AB96" s="117">
        <f>-STOA!O96</f>
        <v>0</v>
      </c>
      <c r="AC96">
        <f t="shared" si="3"/>
        <v>11.884324635099864</v>
      </c>
      <c r="AD96">
        <f t="shared" si="4"/>
        <v>1338.6071111717029</v>
      </c>
      <c r="AE96">
        <f>'IDT-1'!C96</f>
        <v>0</v>
      </c>
      <c r="AF96" s="26"/>
      <c r="AG96">
        <f t="shared" si="5"/>
        <v>1338.6071111717029</v>
      </c>
      <c r="AI96" s="75">
        <f>PXIL!I96</f>
        <v>0</v>
      </c>
      <c r="AJ96" s="75">
        <f>PXIL!O96</f>
        <v>0</v>
      </c>
      <c r="AK96" s="75">
        <f>RTM_IEX!I96</f>
        <v>22.52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14.414157238178126</v>
      </c>
      <c r="F97">
        <f>GT_Spot!Q97</f>
        <v>0</v>
      </c>
      <c r="G97">
        <f>PPCL_NG!Q97</f>
        <v>19.28</v>
      </c>
      <c r="H97">
        <f>PPCL_Spot!Q97</f>
        <v>11.67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662.98888301731643</v>
      </c>
      <c r="P97" s="77">
        <v>54.302611958247155</v>
      </c>
      <c r="Q97" s="77">
        <v>20.339999999999996</v>
      </c>
      <c r="R97" s="80">
        <v>0</v>
      </c>
      <c r="S97" s="80">
        <v>0</v>
      </c>
      <c r="T97" s="78">
        <f>SUMPRODUCT(LTA!F97:AJ97,LTA!F$101:AJ$101,LTA!F$104:AJ$104)</f>
        <v>16.510000000000002</v>
      </c>
      <c r="U97" s="78">
        <f>SUMPRODUCT(LTA!F97:AJ97,LTA!F$102:AJ$102,LTA!F$104:AJ$104)</f>
        <v>94.44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110.69</v>
      </c>
      <c r="Z97" s="75">
        <f>IEX!O97</f>
        <v>0</v>
      </c>
      <c r="AA97" s="117">
        <f>STOA!I97</f>
        <v>274.14000000000004</v>
      </c>
      <c r="AB97" s="117">
        <f>-STOA!O97</f>
        <v>0</v>
      </c>
      <c r="AC97">
        <f t="shared" si="3"/>
        <v>12.218585739480929</v>
      </c>
      <c r="AD97">
        <f t="shared" si="4"/>
        <v>1376.2570664742609</v>
      </c>
      <c r="AE97">
        <f>'IDT-1'!C97</f>
        <v>0</v>
      </c>
      <c r="AF97" s="26"/>
      <c r="AG97">
        <f t="shared" si="5"/>
        <v>1376.2570664742609</v>
      </c>
      <c r="AI97" s="75">
        <f>PXIL!I97</f>
        <v>0</v>
      </c>
      <c r="AJ97" s="75">
        <f>PXIL!O97</f>
        <v>0</v>
      </c>
      <c r="AK97" s="75">
        <f>RTM_IEX!I97</f>
        <v>62.9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14.414157238178126</v>
      </c>
      <c r="F98">
        <f>GT_Spot!Q98</f>
        <v>0</v>
      </c>
      <c r="G98">
        <f>PPCL_NG!Q98</f>
        <v>19.28</v>
      </c>
      <c r="H98">
        <f>PPCL_Spot!Q98</f>
        <v>14.335783593060865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662.98888301731643</v>
      </c>
      <c r="P98" s="77">
        <v>54.302611958247155</v>
      </c>
      <c r="Q98" s="77">
        <v>20.339999999999996</v>
      </c>
      <c r="R98" s="80">
        <v>0</v>
      </c>
      <c r="S98" s="80">
        <v>0</v>
      </c>
      <c r="T98" s="78">
        <f>SUMPRODUCT(LTA!F98:AJ98,LTA!F$101:AJ$101,LTA!F$104:AJ$104)</f>
        <v>16.45</v>
      </c>
      <c r="U98" s="78">
        <f>SUMPRODUCT(LTA!F98:AJ98,LTA!F$102:AJ$102,LTA!F$104:AJ$104)</f>
        <v>95.03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105.88</v>
      </c>
      <c r="Z98" s="75">
        <f>IEX!O98</f>
        <v>0</v>
      </c>
      <c r="AA98" s="117">
        <f>STOA!I98</f>
        <v>274.05</v>
      </c>
      <c r="AB98" s="117">
        <f>-STOA!O98</f>
        <v>0</v>
      </c>
      <c r="AC98">
        <f t="shared" si="3"/>
        <v>12.245036635099863</v>
      </c>
      <c r="AD98">
        <f t="shared" si="4"/>
        <v>1379.2363991717025</v>
      </c>
      <c r="AE98">
        <f>'IDT-1'!C98</f>
        <v>0</v>
      </c>
      <c r="AF98" s="26"/>
      <c r="AG98">
        <f t="shared" si="5"/>
        <v>1379.2363991717025</v>
      </c>
      <c r="AI98" s="75">
        <f>PXIL!I98</f>
        <v>0</v>
      </c>
      <c r="AJ98" s="75">
        <f>PXIL!O98</f>
        <v>0</v>
      </c>
      <c r="AK98" s="75">
        <f>RTM_IEX!I98</f>
        <v>67.61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0.2496493078134133</v>
      </c>
      <c r="F99">
        <f t="shared" si="6"/>
        <v>0</v>
      </c>
      <c r="G99">
        <f t="shared" si="6"/>
        <v>0.46271999999999947</v>
      </c>
      <c r="H99">
        <f t="shared" si="6"/>
        <v>0.19263875602551475</v>
      </c>
      <c r="I99">
        <f t="shared" si="6"/>
        <v>1.1298716355533427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14.739086988454901</v>
      </c>
      <c r="P99" s="77">
        <f t="shared" si="6"/>
        <v>1.2681477381922042</v>
      </c>
      <c r="Q99" s="77">
        <f t="shared" si="6"/>
        <v>0.3927185308865847</v>
      </c>
      <c r="R99" s="80">
        <f t="shared" si="6"/>
        <v>0.2974799999999998</v>
      </c>
      <c r="S99" s="80">
        <f t="shared" si="6"/>
        <v>0</v>
      </c>
      <c r="T99" s="78">
        <f t="shared" si="6"/>
        <v>1.7632899999999994</v>
      </c>
      <c r="U99" s="78">
        <f t="shared" si="6"/>
        <v>2.4594775000000015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0.17204749999999999</v>
      </c>
      <c r="Z99" s="75">
        <f t="shared" si="6"/>
        <v>-1.2270000000000001</v>
      </c>
      <c r="AA99" s="117">
        <f t="shared" si="6"/>
        <v>5.4815325000000019</v>
      </c>
      <c r="AB99" s="117">
        <f t="shared" si="6"/>
        <v>0</v>
      </c>
      <c r="AC99">
        <f t="shared" si="6"/>
        <v>0.2678197255399154</v>
      </c>
      <c r="AD99">
        <f t="shared" si="6"/>
        <v>27.487903231386053</v>
      </c>
      <c r="AE99">
        <f t="shared" si="6"/>
        <v>-6.4828500000000039E-2</v>
      </c>
      <c r="AG99">
        <f t="shared" si="6"/>
        <v>27.423074731386048</v>
      </c>
      <c r="AI99">
        <f t="shared" si="6"/>
        <v>0</v>
      </c>
      <c r="AJ99">
        <f t="shared" si="6"/>
        <v>0</v>
      </c>
      <c r="AK99">
        <f t="shared" si="6"/>
        <v>0.48031249999999998</v>
      </c>
      <c r="AL99">
        <f t="shared" si="6"/>
        <v>-0.10625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66.654682413821874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822.31292635317686</v>
      </c>
      <c r="P3" s="77">
        <v>59.682870748953782</v>
      </c>
      <c r="Q3" s="77">
        <v>24.569999999999997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447.63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298.85000000000002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15.945873331394615</v>
      </c>
      <c r="AD3">
        <f>SUM(B3:AB3,AI3:AR3)-AC3</f>
        <v>1695.6412806782473</v>
      </c>
      <c r="AE3">
        <f>'IDT-1'!F3</f>
        <v>0</v>
      </c>
      <c r="AF3" s="26"/>
      <c r="AG3">
        <f>SUM(AD3:AF3)</f>
        <v>1695.6412806782473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781.19243733886435</v>
      </c>
      <c r="P4" s="77">
        <v>59.682870748953782</v>
      </c>
      <c r="Q4" s="77">
        <v>24.569999999999997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447.27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298.85000000000002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15.394529272383128</v>
      </c>
      <c r="AD4">
        <f t="shared" ref="AD4:AD67" si="1">SUM(B4:AB4,AI4:AR4)-AC4</f>
        <v>1673.7174533091245</v>
      </c>
      <c r="AE4">
        <f>'IDT-1'!F4</f>
        <v>0</v>
      </c>
      <c r="AF4" s="26"/>
      <c r="AG4">
        <f t="shared" ref="AG4:AG67" si="2">SUM(AD4:AF4)</f>
        <v>1673.7174533091245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66.654682413821874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742.69234213389257</v>
      </c>
      <c r="P5" s="77">
        <v>59.682870748953782</v>
      </c>
      <c r="Q5" s="77">
        <v>24.569999999999997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446.97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298.85000000000002</v>
      </c>
      <c r="AB5" s="117">
        <f>-STOA!P5</f>
        <v>0</v>
      </c>
      <c r="AC5">
        <f t="shared" si="0"/>
        <v>15.061841639821008</v>
      </c>
      <c r="AD5">
        <f t="shared" si="1"/>
        <v>1636.2447281505365</v>
      </c>
      <c r="AE5">
        <f>'IDT-1'!F5</f>
        <v>0</v>
      </c>
      <c r="AF5" s="26"/>
      <c r="AG5">
        <f t="shared" si="2"/>
        <v>1636.2447281505365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6.75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713.81209751440804</v>
      </c>
      <c r="P6" s="77">
        <v>59.682870748953782</v>
      </c>
      <c r="Q6" s="77">
        <v>24.569999999999997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447.14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298.85000000000002</v>
      </c>
      <c r="AB6" s="117">
        <f>-STOA!P6</f>
        <v>0</v>
      </c>
      <c r="AC6">
        <f t="shared" si="0"/>
        <v>14.802110281927911</v>
      </c>
      <c r="AD6">
        <f t="shared" si="1"/>
        <v>1606.9895324751233</v>
      </c>
      <c r="AE6">
        <f>'IDT-1'!F6</f>
        <v>0</v>
      </c>
      <c r="AF6" s="26"/>
      <c r="AG6">
        <f t="shared" si="2"/>
        <v>1606.9895324751233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6.75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687.38872412226328</v>
      </c>
      <c r="P7" s="77">
        <v>59.682870748953782</v>
      </c>
      <c r="Q7" s="77">
        <v>24.569999999999997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447.09000000000003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298.85000000000002</v>
      </c>
      <c r="AB7" s="117">
        <f>-STOA!P7</f>
        <v>0</v>
      </c>
      <c r="AC7">
        <f t="shared" si="0"/>
        <v>15.180894885019734</v>
      </c>
      <c r="AD7">
        <f t="shared" si="1"/>
        <v>1519.0773744798867</v>
      </c>
      <c r="AE7">
        <f>'IDT-1'!F7</f>
        <v>0</v>
      </c>
      <c r="AF7" s="26"/>
      <c r="AG7">
        <f t="shared" si="2"/>
        <v>1519.0773744798867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6.75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657.76604381751088</v>
      </c>
      <c r="P8" s="77">
        <v>59.682870748953782</v>
      </c>
      <c r="Q8" s="77">
        <v>24.569999999999997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447.59000000000003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298.85000000000002</v>
      </c>
      <c r="AB8" s="117">
        <f>-STOA!P8</f>
        <v>0</v>
      </c>
      <c r="AC8">
        <f t="shared" si="0"/>
        <v>14.480708922228146</v>
      </c>
      <c r="AD8">
        <f t="shared" si="1"/>
        <v>1540.6548801379258</v>
      </c>
      <c r="AE8">
        <f>'IDT-1'!F8</f>
        <v>0</v>
      </c>
      <c r="AF8" s="26"/>
      <c r="AG8">
        <f t="shared" si="2"/>
        <v>1540.6548801379258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6.75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658.3064821111825</v>
      </c>
      <c r="P9" s="77">
        <v>59.682870748953782</v>
      </c>
      <c r="Q9" s="77">
        <v>24.569999999999997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448.25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298.85000000000002</v>
      </c>
      <c r="AB9" s="117">
        <f>-STOA!P9</f>
        <v>0</v>
      </c>
      <c r="AC9">
        <f t="shared" si="0"/>
        <v>14.802007242489292</v>
      </c>
      <c r="AD9">
        <f t="shared" si="1"/>
        <v>1506.5340201113363</v>
      </c>
      <c r="AE9">
        <f>'IDT-1'!F9</f>
        <v>0</v>
      </c>
      <c r="AF9" s="26"/>
      <c r="AG9">
        <f t="shared" si="2"/>
        <v>1506.5340201113363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6.75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654.9235524582806</v>
      </c>
      <c r="P10" s="77">
        <v>59.682870748953782</v>
      </c>
      <c r="Q10" s="77">
        <v>24.569999999999997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448.43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298.85000000000002</v>
      </c>
      <c r="AB10" s="117">
        <f>-STOA!P10</f>
        <v>0</v>
      </c>
      <c r="AC10">
        <f t="shared" si="0"/>
        <v>14.507477635877896</v>
      </c>
      <c r="AD10">
        <f t="shared" si="1"/>
        <v>1533.625620065046</v>
      </c>
      <c r="AE10">
        <f>'IDT-1'!F10</f>
        <v>0</v>
      </c>
      <c r="AF10" s="26"/>
      <c r="AG10">
        <f t="shared" si="2"/>
        <v>1533.625620065046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651.53579904273943</v>
      </c>
      <c r="P11" s="77">
        <v>59.682870748953782</v>
      </c>
      <c r="Q11" s="77">
        <v>24.569999999999997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429.48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298.85000000000002</v>
      </c>
      <c r="AB11" s="117">
        <f>-STOA!P11</f>
        <v>0</v>
      </c>
      <c r="AC11">
        <f t="shared" si="0"/>
        <v>14.401358681043087</v>
      </c>
      <c r="AD11">
        <f t="shared" si="1"/>
        <v>1501.5839856043397</v>
      </c>
      <c r="AE11">
        <f>'IDT-1'!F11</f>
        <v>0</v>
      </c>
      <c r="AF11" s="26"/>
      <c r="AG11">
        <f t="shared" si="2"/>
        <v>1501.5839856043397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650.86601454273944</v>
      </c>
      <c r="P12" s="77">
        <v>59.682870748953782</v>
      </c>
      <c r="Q12" s="77">
        <v>24.57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401.05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298.85000000000002</v>
      </c>
      <c r="AB12" s="117">
        <f>-STOA!P12</f>
        <v>0</v>
      </c>
      <c r="AC12">
        <f t="shared" si="0"/>
        <v>13.967718026999181</v>
      </c>
      <c r="AD12">
        <f t="shared" si="1"/>
        <v>1492.9178417583835</v>
      </c>
      <c r="AE12">
        <f>'IDT-1'!F12</f>
        <v>0</v>
      </c>
      <c r="AF12" s="26"/>
      <c r="AG12">
        <f t="shared" si="2"/>
        <v>1492.9178417583835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650.86755762748737</v>
      </c>
      <c r="P13" s="77">
        <v>60.4</v>
      </c>
      <c r="Q13" s="77">
        <v>24.57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401.09000000000003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298.85000000000002</v>
      </c>
      <c r="AB13" s="117">
        <f>-STOA!P13</f>
        <v>0</v>
      </c>
      <c r="AC13">
        <f t="shared" si="0"/>
        <v>14.684644545329794</v>
      </c>
      <c r="AD13">
        <f t="shared" si="1"/>
        <v>1412.9595875758469</v>
      </c>
      <c r="AE13">
        <f>'IDT-1'!F13</f>
        <v>0</v>
      </c>
      <c r="AF13" s="26"/>
      <c r="AG13">
        <f t="shared" si="2"/>
        <v>1412.9595875758469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650.86328191634561</v>
      </c>
      <c r="P14" s="77">
        <v>60.48</v>
      </c>
      <c r="Q14" s="77">
        <v>24.57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401.03000000000003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298.85000000000002</v>
      </c>
      <c r="AB14" s="117">
        <f>-STOA!P14</f>
        <v>0</v>
      </c>
      <c r="AC14">
        <f t="shared" si="0"/>
        <v>14.374048455794913</v>
      </c>
      <c r="AD14">
        <f t="shared" si="1"/>
        <v>1448.2859079542402</v>
      </c>
      <c r="AE14">
        <f>'IDT-1'!F14</f>
        <v>0</v>
      </c>
      <c r="AF14" s="26"/>
      <c r="AG14">
        <f t="shared" si="2"/>
        <v>1448.2859079542402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56.292653811701477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623.77172497517392</v>
      </c>
      <c r="P15" s="77">
        <v>60.48</v>
      </c>
      <c r="Q15" s="77">
        <v>24.57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400.83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300.23</v>
      </c>
      <c r="AB15" s="117">
        <f>-STOA!P15</f>
        <v>0</v>
      </c>
      <c r="AC15">
        <f t="shared" si="0"/>
        <v>14.206484658699482</v>
      </c>
      <c r="AD15">
        <f t="shared" si="1"/>
        <v>1389.2345686218655</v>
      </c>
      <c r="AE15">
        <f>'IDT-1'!F15</f>
        <v>0</v>
      </c>
      <c r="AF15" s="26"/>
      <c r="AG15">
        <f t="shared" si="2"/>
        <v>1389.2345686218655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56.292653811701477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623.77133612628472</v>
      </c>
      <c r="P16" s="77">
        <v>60.48</v>
      </c>
      <c r="Q16" s="77">
        <v>24.57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400.76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300.23</v>
      </c>
      <c r="AB16" s="117">
        <f>-STOA!P16</f>
        <v>0</v>
      </c>
      <c r="AC16">
        <f t="shared" si="0"/>
        <v>13.983912048774373</v>
      </c>
      <c r="AD16">
        <f t="shared" si="1"/>
        <v>1414.3867523829015</v>
      </c>
      <c r="AE16">
        <f>'IDT-1'!F16</f>
        <v>0</v>
      </c>
      <c r="AF16" s="26"/>
      <c r="AG16">
        <f t="shared" si="2"/>
        <v>1414.3867523829015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56.292653811701477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623.76023814547136</v>
      </c>
      <c r="P17" s="77">
        <v>29.34</v>
      </c>
      <c r="Q17" s="77">
        <v>7.7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400.87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300.23</v>
      </c>
      <c r="AB17" s="117">
        <f>-STOA!P17</f>
        <v>0</v>
      </c>
      <c r="AC17">
        <f t="shared" si="0"/>
        <v>13.340341198488334</v>
      </c>
      <c r="AD17">
        <f t="shared" si="1"/>
        <v>1392.119225252374</v>
      </c>
      <c r="AE17">
        <f>'IDT-1'!F17</f>
        <v>0</v>
      </c>
      <c r="AF17" s="26"/>
      <c r="AG17">
        <f t="shared" si="2"/>
        <v>1392.119225252374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56.292653811701477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623.68581764547139</v>
      </c>
      <c r="P18" s="77">
        <v>29.34</v>
      </c>
      <c r="Q18" s="77">
        <v>16.103067835365856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400.78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300.23</v>
      </c>
      <c r="AB18" s="117">
        <f>-STOA!P18</f>
        <v>0</v>
      </c>
      <c r="AC18">
        <f t="shared" si="0"/>
        <v>13.590403845483458</v>
      </c>
      <c r="AD18">
        <f t="shared" si="1"/>
        <v>1380.1078099407448</v>
      </c>
      <c r="AE18">
        <f>'IDT-1'!F18</f>
        <v>0</v>
      </c>
      <c r="AF18" s="26"/>
      <c r="AG18">
        <f t="shared" si="2"/>
        <v>1380.1078099407448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56.292653811701477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623.29493296146552</v>
      </c>
      <c r="P19" s="77">
        <v>28.877841554559037</v>
      </c>
      <c r="Q19" s="77">
        <v>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400.57000000000005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300.23</v>
      </c>
      <c r="AB19" s="117">
        <f>-STOA!P19</f>
        <v>0</v>
      </c>
      <c r="AC19">
        <f t="shared" si="0"/>
        <v>13.731648415429955</v>
      </c>
      <c r="AD19">
        <f t="shared" si="1"/>
        <v>1345.7951314948455</v>
      </c>
      <c r="AE19">
        <f>'IDT-1'!F19</f>
        <v>0</v>
      </c>
      <c r="AF19" s="26"/>
      <c r="AG19">
        <f t="shared" si="2"/>
        <v>1345.7951314948455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56.292653811701477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621.32278971146559</v>
      </c>
      <c r="P20" s="77">
        <v>28.8781247970911</v>
      </c>
      <c r="Q20" s="77">
        <v>7.7000000000000011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400.65000000000003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300.23</v>
      </c>
      <c r="AB20" s="117">
        <f>-STOA!P20</f>
        <v>0</v>
      </c>
      <c r="AC20">
        <f t="shared" si="0"/>
        <v>13.712360047364239</v>
      </c>
      <c r="AD20">
        <f t="shared" si="1"/>
        <v>1343.6225598554433</v>
      </c>
      <c r="AE20">
        <f>'IDT-1'!F20</f>
        <v>0</v>
      </c>
      <c r="AF20" s="26"/>
      <c r="AG20">
        <f t="shared" si="2"/>
        <v>1343.6225598554433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56.292653811701477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621.32278971146559</v>
      </c>
      <c r="P21" s="77">
        <v>28.878346217717461</v>
      </c>
      <c r="Q21" s="77">
        <v>7.7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400.6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300.23</v>
      </c>
      <c r="AB21" s="117">
        <f>-STOA!P21</f>
        <v>0</v>
      </c>
      <c r="AC21">
        <f t="shared" si="0"/>
        <v>14.244609647197471</v>
      </c>
      <c r="AD21">
        <f t="shared" si="1"/>
        <v>1283.0405316762365</v>
      </c>
      <c r="AE21">
        <f>'IDT-1'!F21</f>
        <v>0</v>
      </c>
      <c r="AF21" s="26"/>
      <c r="AG21">
        <f t="shared" si="2"/>
        <v>1283.0405316762365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56.292653811701477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621.32278971146559</v>
      </c>
      <c r="P22" s="77">
        <v>28.880000000000003</v>
      </c>
      <c r="Q22" s="77">
        <v>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400.55000000000007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</v>
      </c>
      <c r="AA22" s="117">
        <f>STOA!J22</f>
        <v>300.23</v>
      </c>
      <c r="AB22" s="117">
        <f>-STOA!P22</f>
        <v>0</v>
      </c>
      <c r="AC22">
        <f t="shared" si="0"/>
        <v>13.838430334460572</v>
      </c>
      <c r="AD22">
        <f t="shared" si="1"/>
        <v>1329.6983647712559</v>
      </c>
      <c r="AE22">
        <f>'IDT-1'!F22</f>
        <v>0</v>
      </c>
      <c r="AF22" s="26"/>
      <c r="AG22">
        <f t="shared" si="2"/>
        <v>1329.6983647712559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7.1299999999999981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640.19689629472134</v>
      </c>
      <c r="P23" s="77">
        <v>59.68634005763689</v>
      </c>
      <c r="Q23" s="77">
        <v>23.654506478658536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398.03000000000003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-189</v>
      </c>
      <c r="AA23" s="117">
        <f>STOA!J23</f>
        <v>300.23</v>
      </c>
      <c r="AB23" s="117">
        <f>-STOA!P23</f>
        <v>0</v>
      </c>
      <c r="AC23">
        <f t="shared" si="0"/>
        <v>15.353400682978203</v>
      </c>
      <c r="AD23">
        <f t="shared" si="1"/>
        <v>1309.4956937305878</v>
      </c>
      <c r="AE23">
        <f>'IDT-1'!F23</f>
        <v>0</v>
      </c>
      <c r="AF23" s="26"/>
      <c r="AG23">
        <f t="shared" si="2"/>
        <v>1309.4956937305878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7.1299999999999981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707.48307939094252</v>
      </c>
      <c r="P24" s="77">
        <v>59.683475222733364</v>
      </c>
      <c r="Q24" s="77">
        <v>24.57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426.38000000000005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-201</v>
      </c>
      <c r="AA24" s="117">
        <f>STOA!J24</f>
        <v>300.23</v>
      </c>
      <c r="AB24" s="117">
        <f>-STOA!P24</f>
        <v>0</v>
      </c>
      <c r="AC24">
        <f t="shared" si="0"/>
        <v>17.019817958707574</v>
      </c>
      <c r="AD24">
        <f t="shared" si="1"/>
        <v>1312.3780882375177</v>
      </c>
      <c r="AE24">
        <f>'IDT-1'!F24</f>
        <v>0</v>
      </c>
      <c r="AF24" s="26"/>
      <c r="AG24">
        <f t="shared" si="2"/>
        <v>1312.3780882375177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845.96191714262625</v>
      </c>
      <c r="P25" s="77">
        <v>59.686726445102558</v>
      </c>
      <c r="Q25" s="77">
        <v>24.57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447.67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-460</v>
      </c>
      <c r="AA25" s="117">
        <f>STOA!J25</f>
        <v>300.23</v>
      </c>
      <c r="AB25" s="117">
        <f>-STOA!P25</f>
        <v>0</v>
      </c>
      <c r="AC25">
        <f t="shared" si="0"/>
        <v>20.014997168152199</v>
      </c>
      <c r="AD25">
        <f t="shared" si="1"/>
        <v>1290.1549980021259</v>
      </c>
      <c r="AE25">
        <f>'IDT-1'!F25</f>
        <v>0</v>
      </c>
      <c r="AF25" s="26"/>
      <c r="AG25">
        <f t="shared" si="2"/>
        <v>1290.1549980021259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847.08964890102629</v>
      </c>
      <c r="P26" s="77">
        <v>59.68634005763689</v>
      </c>
      <c r="Q26" s="77">
        <v>24.57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447.68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-474</v>
      </c>
      <c r="AA26" s="117">
        <f>STOA!J26</f>
        <v>300.23</v>
      </c>
      <c r="AB26" s="117">
        <f>-STOA!P26</f>
        <v>0</v>
      </c>
      <c r="AC26">
        <f t="shared" si="0"/>
        <v>20.10490895511618</v>
      </c>
      <c r="AD26">
        <f t="shared" si="1"/>
        <v>1282.2024315860963</v>
      </c>
      <c r="AE26">
        <f>'IDT-1'!F26</f>
        <v>0</v>
      </c>
      <c r="AF26" s="26"/>
      <c r="AG26">
        <f t="shared" si="2"/>
        <v>1282.2024315860963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845.57608041419564</v>
      </c>
      <c r="P27" s="77">
        <v>59.687094528816196</v>
      </c>
      <c r="Q27" s="77">
        <v>24.119999999999997</v>
      </c>
      <c r="R27" s="80">
        <v>5.08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449.28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-467</v>
      </c>
      <c r="AA27" s="117">
        <f>STOA!J27</f>
        <v>300.23</v>
      </c>
      <c r="AB27" s="117">
        <f>-STOA!P27</f>
        <v>0</v>
      </c>
      <c r="AC27">
        <f t="shared" si="0"/>
        <v>20.616168950454799</v>
      </c>
      <c r="AD27">
        <f t="shared" si="1"/>
        <v>1233.3183575751061</v>
      </c>
      <c r="AE27">
        <f>'IDT-1'!F27</f>
        <v>-24.219000000000001</v>
      </c>
      <c r="AF27" s="26"/>
      <c r="AG27">
        <f t="shared" si="2"/>
        <v>1209.0993575751061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860.99136239446034</v>
      </c>
      <c r="P28" s="77">
        <v>59.687094528816196</v>
      </c>
      <c r="Q28" s="77">
        <v>24.569999999999997</v>
      </c>
      <c r="R28" s="80">
        <v>10.31</v>
      </c>
      <c r="S28" s="80">
        <v>0</v>
      </c>
      <c r="T28" s="78">
        <f>SUMPRODUCT(LTA!F28:AJ28,LTA!F$101:AJ$101,LTA!F$105:AJ$105)</f>
        <v>1.04</v>
      </c>
      <c r="U28" s="78">
        <f>SUMPRODUCT(LTA!F28:AJ28,LTA!F$102:AJ$102,LTA!F$105:AJ$105)</f>
        <v>453.92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-514</v>
      </c>
      <c r="AA28" s="117">
        <f>STOA!J28</f>
        <v>300.23</v>
      </c>
      <c r="AB28" s="117">
        <f>-STOA!P28</f>
        <v>0</v>
      </c>
      <c r="AC28">
        <f t="shared" si="0"/>
        <v>20.602323861259659</v>
      </c>
      <c r="AD28">
        <f t="shared" si="1"/>
        <v>1288.0074846445659</v>
      </c>
      <c r="AE28">
        <f>'IDT-1'!F28</f>
        <v>-2.883</v>
      </c>
      <c r="AF28" s="26"/>
      <c r="AG28">
        <f t="shared" si="2"/>
        <v>1285.1244846445659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860.98532863426726</v>
      </c>
      <c r="P29" s="77">
        <v>59.687094528816196</v>
      </c>
      <c r="Q29" s="77">
        <v>24.569999999999997</v>
      </c>
      <c r="R29" s="80">
        <v>16.28</v>
      </c>
      <c r="S29" s="80">
        <v>0</v>
      </c>
      <c r="T29" s="78">
        <f>SUMPRODUCT(LTA!F29:AJ29,LTA!F$101:AJ$101,LTA!F$105:AJ$105)</f>
        <v>2.4299999999999997</v>
      </c>
      <c r="U29" s="78">
        <f>SUMPRODUCT(LTA!F29:AJ29,LTA!F$102:AJ$102,LTA!F$105:AJ$105)</f>
        <v>456.98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-532</v>
      </c>
      <c r="AA29" s="117">
        <f>STOA!J29</f>
        <v>300.23</v>
      </c>
      <c r="AB29" s="117">
        <f>-STOA!P29</f>
        <v>0</v>
      </c>
      <c r="AC29">
        <f t="shared" si="0"/>
        <v>20.853773059569477</v>
      </c>
      <c r="AD29">
        <f t="shared" si="1"/>
        <v>1280.1700016860632</v>
      </c>
      <c r="AE29">
        <f>'IDT-1'!F29</f>
        <v>0</v>
      </c>
      <c r="AF29" s="26"/>
      <c r="AG29">
        <f t="shared" si="2"/>
        <v>1280.1700016860632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860.98457102983809</v>
      </c>
      <c r="P30" s="77">
        <v>59.687094528816196</v>
      </c>
      <c r="Q30" s="77">
        <v>25.240000000000002</v>
      </c>
      <c r="R30" s="80">
        <v>19.2</v>
      </c>
      <c r="S30" s="80">
        <v>0</v>
      </c>
      <c r="T30" s="78">
        <f>SUMPRODUCT(LTA!F30:AJ30,LTA!F$101:AJ$101,LTA!F$105:AJ$105)</f>
        <v>5.12</v>
      </c>
      <c r="U30" s="78">
        <f>SUMPRODUCT(LTA!F30:AJ30,LTA!F$102:AJ$102,LTA!F$105:AJ$105)</f>
        <v>461.83000000000004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-553</v>
      </c>
      <c r="AA30" s="117">
        <f>STOA!J30</f>
        <v>300.23</v>
      </c>
      <c r="AB30" s="117">
        <f>-STOA!P30</f>
        <v>0</v>
      </c>
      <c r="AC30">
        <f t="shared" si="0"/>
        <v>21.138151070616608</v>
      </c>
      <c r="AD30">
        <f t="shared" si="1"/>
        <v>1270.014866070587</v>
      </c>
      <c r="AE30">
        <f>'IDT-1'!F30</f>
        <v>0</v>
      </c>
      <c r="AF30" s="26"/>
      <c r="AG30">
        <f t="shared" si="2"/>
        <v>1270.014866070587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854.73460347393393</v>
      </c>
      <c r="P31" s="77">
        <v>59.683093831000512</v>
      </c>
      <c r="Q31" s="77">
        <v>24.57</v>
      </c>
      <c r="R31" s="80">
        <v>19.2</v>
      </c>
      <c r="S31" s="80">
        <v>0</v>
      </c>
      <c r="T31" s="78">
        <f>SUMPRODUCT(LTA!F31:AJ31,LTA!F$101:AJ$101,LTA!F$105:AJ$105)</f>
        <v>11.35</v>
      </c>
      <c r="U31" s="78">
        <f>SUMPRODUCT(LTA!F31:AJ31,LTA!F$102:AJ$102,LTA!F$105:AJ$105)</f>
        <v>467.56000000000006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-573</v>
      </c>
      <c r="AA31" s="117">
        <f>STOA!J31</f>
        <v>300.23</v>
      </c>
      <c r="AB31" s="117">
        <f>-STOA!P31</f>
        <v>0</v>
      </c>
      <c r="AC31">
        <f t="shared" si="0"/>
        <v>21.360077542045808</v>
      </c>
      <c r="AD31">
        <f t="shared" si="1"/>
        <v>1254.834294256578</v>
      </c>
      <c r="AE31">
        <f>'IDT-1'!F31</f>
        <v>0</v>
      </c>
      <c r="AF31" s="26"/>
      <c r="AG31">
        <f t="shared" si="2"/>
        <v>1254.834294256578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848.21448987393387</v>
      </c>
      <c r="P32" s="77">
        <v>59.68634005763689</v>
      </c>
      <c r="Q32" s="77">
        <v>24.57</v>
      </c>
      <c r="R32" s="80">
        <v>19.2</v>
      </c>
      <c r="S32" s="80">
        <v>0</v>
      </c>
      <c r="T32" s="78">
        <f>SUMPRODUCT(LTA!F32:AJ32,LTA!F$101:AJ$101,LTA!F$105:AJ$105)</f>
        <v>15.13</v>
      </c>
      <c r="U32" s="78">
        <f>SUMPRODUCT(LTA!F32:AJ32,LTA!F$102:AJ$102,LTA!F$105:AJ$105)</f>
        <v>474.03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-596.04</v>
      </c>
      <c r="AA32" s="117">
        <f>STOA!J32</f>
        <v>300.23</v>
      </c>
      <c r="AB32" s="117">
        <f>-STOA!P32</f>
        <v>0</v>
      </c>
      <c r="AC32">
        <f t="shared" si="0"/>
        <v>21.597481167271589</v>
      </c>
      <c r="AD32">
        <f t="shared" si="1"/>
        <v>1235.2900232579889</v>
      </c>
      <c r="AE32">
        <f>'IDT-1'!F32</f>
        <v>0</v>
      </c>
      <c r="AF32" s="26"/>
      <c r="AG32">
        <f t="shared" si="2"/>
        <v>1235.2900232579889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6.75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710.16806069357824</v>
      </c>
      <c r="P33" s="77">
        <v>59.68634005763689</v>
      </c>
      <c r="Q33" s="77">
        <v>24.57</v>
      </c>
      <c r="R33" s="80">
        <v>19.2</v>
      </c>
      <c r="S33" s="80">
        <v>0</v>
      </c>
      <c r="T33" s="78">
        <f>SUMPRODUCT(LTA!F33:AJ33,LTA!F$101:AJ$101,LTA!F$105:AJ$105)</f>
        <v>22.55</v>
      </c>
      <c r="U33" s="78">
        <f>SUMPRODUCT(LTA!F33:AJ33,LTA!F$102:AJ$102,LTA!F$105:AJ$105)</f>
        <v>459.13000000000005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-373</v>
      </c>
      <c r="AA33" s="117">
        <f>STOA!J33</f>
        <v>300.23</v>
      </c>
      <c r="AB33" s="117">
        <f>-STOA!P33</f>
        <v>0</v>
      </c>
      <c r="AC33">
        <f t="shared" si="0"/>
        <v>19.400374330597455</v>
      </c>
      <c r="AD33">
        <f t="shared" si="1"/>
        <v>1194.8107009143073</v>
      </c>
      <c r="AE33">
        <f>'IDT-1'!F33</f>
        <v>0</v>
      </c>
      <c r="AF33" s="26"/>
      <c r="AG33">
        <f t="shared" si="2"/>
        <v>1194.8107009143073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6.75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642.2572392931113</v>
      </c>
      <c r="P34" s="77">
        <v>59.68634005763689</v>
      </c>
      <c r="Q34" s="77">
        <v>24.57</v>
      </c>
      <c r="R34" s="80">
        <v>19.2</v>
      </c>
      <c r="S34" s="80">
        <v>0</v>
      </c>
      <c r="T34" s="78">
        <f>SUMPRODUCT(LTA!F34:AJ34,LTA!F$101:AJ$101,LTA!F$105:AJ$105)</f>
        <v>33.229999999999997</v>
      </c>
      <c r="U34" s="78">
        <f>SUMPRODUCT(LTA!F34:AJ34,LTA!F$102:AJ$102,LTA!F$105:AJ$105)</f>
        <v>437.67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-389</v>
      </c>
      <c r="AA34" s="117">
        <f>STOA!J34</f>
        <v>300.23</v>
      </c>
      <c r="AB34" s="117">
        <f>-STOA!P34</f>
        <v>0</v>
      </c>
      <c r="AC34">
        <f t="shared" si="0"/>
        <v>17.784569839965034</v>
      </c>
      <c r="AD34">
        <f t="shared" si="1"/>
        <v>1221.7356840044727</v>
      </c>
      <c r="AE34">
        <f>'IDT-1'!F34</f>
        <v>0</v>
      </c>
      <c r="AF34" s="26"/>
      <c r="AG34">
        <f t="shared" si="2"/>
        <v>1221.7356840044727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607.77235008826256</v>
      </c>
      <c r="P35" s="77">
        <v>28.877816752343513</v>
      </c>
      <c r="Q35" s="77">
        <v>7.6999999999999984</v>
      </c>
      <c r="R35" s="80">
        <v>19.2</v>
      </c>
      <c r="S35" s="80">
        <v>0</v>
      </c>
      <c r="T35" s="78">
        <f>SUMPRODUCT(LTA!F35:AJ35,LTA!F$101:AJ$101,LTA!F$105:AJ$105)</f>
        <v>37.19</v>
      </c>
      <c r="U35" s="78">
        <f>SUMPRODUCT(LTA!F35:AJ35,LTA!F$102:AJ$102,LTA!F$105:AJ$105)</f>
        <v>445.14000000000004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-290</v>
      </c>
      <c r="AA35" s="117">
        <f>STOA!J35</f>
        <v>300.23</v>
      </c>
      <c r="AB35" s="117">
        <f>-STOA!P35</f>
        <v>0</v>
      </c>
      <c r="AC35">
        <f t="shared" si="0"/>
        <v>16.197810460400401</v>
      </c>
      <c r="AD35">
        <f t="shared" si="1"/>
        <v>1221.7990308738954</v>
      </c>
      <c r="AE35">
        <f>'IDT-1'!F35</f>
        <v>0</v>
      </c>
      <c r="AF35" s="26"/>
      <c r="AG35">
        <f t="shared" si="2"/>
        <v>1221.7990308738954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573.12217614819008</v>
      </c>
      <c r="P36" s="77">
        <v>28.877816752343513</v>
      </c>
      <c r="Q36" s="77">
        <v>7.7028582034149968</v>
      </c>
      <c r="R36" s="80">
        <v>19.2</v>
      </c>
      <c r="S36" s="80">
        <v>0</v>
      </c>
      <c r="T36" s="78">
        <f>SUMPRODUCT(LTA!F36:AJ36,LTA!F$101:AJ$101,LTA!F$105:AJ$105)</f>
        <v>41.150000000000006</v>
      </c>
      <c r="U36" s="78">
        <f>SUMPRODUCT(LTA!F36:AJ36,LTA!F$102:AJ$102,LTA!F$105:AJ$105)</f>
        <v>454.02000000000004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-239</v>
      </c>
      <c r="AA36" s="117">
        <f>STOA!J36</f>
        <v>300.23</v>
      </c>
      <c r="AB36" s="117">
        <f>-STOA!P36</f>
        <v>0</v>
      </c>
      <c r="AC36">
        <f t="shared" si="0"/>
        <v>15.641902853507803</v>
      </c>
      <c r="AD36">
        <f t="shared" si="1"/>
        <v>1241.5476227441302</v>
      </c>
      <c r="AE36">
        <f>'IDT-1'!F36</f>
        <v>0</v>
      </c>
      <c r="AF36" s="26"/>
      <c r="AG36">
        <f t="shared" si="2"/>
        <v>1241.5476227441302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566.55068214337416</v>
      </c>
      <c r="P37" s="77">
        <v>28.877816752343513</v>
      </c>
      <c r="Q37" s="77">
        <v>7.7028582034149968</v>
      </c>
      <c r="R37" s="80">
        <v>19.2</v>
      </c>
      <c r="S37" s="80">
        <v>0</v>
      </c>
      <c r="T37" s="78">
        <f>SUMPRODUCT(LTA!F37:AJ37,LTA!F$101:AJ$101,LTA!F$105:AJ$105)</f>
        <v>44.95</v>
      </c>
      <c r="U37" s="78">
        <f>SUMPRODUCT(LTA!F37:AJ37,LTA!F$102:AJ$102,LTA!F$105:AJ$105)</f>
        <v>461.91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-248</v>
      </c>
      <c r="AA37" s="117">
        <f>STOA!J37</f>
        <v>300.23</v>
      </c>
      <c r="AB37" s="117">
        <f>-STOA!P37</f>
        <v>0</v>
      </c>
      <c r="AC37">
        <f t="shared" si="0"/>
        <v>15.988802042020067</v>
      </c>
      <c r="AD37">
        <f t="shared" si="1"/>
        <v>1212.3192295508022</v>
      </c>
      <c r="AE37">
        <f>'IDT-1'!F37</f>
        <v>0</v>
      </c>
      <c r="AF37" s="26"/>
      <c r="AG37">
        <f t="shared" si="2"/>
        <v>1212.3192295508022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566.55068214337416</v>
      </c>
      <c r="P38" s="77">
        <v>28.877816752343513</v>
      </c>
      <c r="Q38" s="77">
        <v>7.7028582034149968</v>
      </c>
      <c r="R38" s="80">
        <v>19.2</v>
      </c>
      <c r="S38" s="80">
        <v>0</v>
      </c>
      <c r="T38" s="78">
        <f>SUMPRODUCT(LTA!F38:AJ38,LTA!F$101:AJ$101,LTA!F$105:AJ$105)</f>
        <v>48.77</v>
      </c>
      <c r="U38" s="78">
        <f>SUMPRODUCT(LTA!F38:AJ38,LTA!F$102:AJ$102,LTA!F$105:AJ$105)</f>
        <v>468.15000000000003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-250</v>
      </c>
      <c r="AA38" s="117">
        <f>STOA!J38</f>
        <v>300.23</v>
      </c>
      <c r="AB38" s="117">
        <f>-STOA!P38</f>
        <v>0</v>
      </c>
      <c r="AC38">
        <f t="shared" si="0"/>
        <v>16.050695659453478</v>
      </c>
      <c r="AD38">
        <f t="shared" si="1"/>
        <v>1225.3173359333689</v>
      </c>
      <c r="AE38">
        <f>'IDT-1'!F38</f>
        <v>0</v>
      </c>
      <c r="AF38" s="26"/>
      <c r="AG38">
        <f t="shared" si="2"/>
        <v>1225.3173359333689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53.93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572.73152024174408</v>
      </c>
      <c r="P39" s="77">
        <v>28.877816752343513</v>
      </c>
      <c r="Q39" s="77">
        <v>7.7028582034149968</v>
      </c>
      <c r="R39" s="80">
        <v>19.2</v>
      </c>
      <c r="S39" s="80">
        <v>0</v>
      </c>
      <c r="T39" s="78">
        <f>SUMPRODUCT(LTA!F39:AJ39,LTA!F$101:AJ$101,LTA!F$105:AJ$105)</f>
        <v>59.660000000000004</v>
      </c>
      <c r="U39" s="78">
        <f>SUMPRODUCT(LTA!F39:AJ39,LTA!F$102:AJ$102,LTA!F$105:AJ$105)</f>
        <v>470.65000000000003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-225</v>
      </c>
      <c r="AA39" s="117">
        <f>STOA!J39</f>
        <v>300.23</v>
      </c>
      <c r="AB39" s="117">
        <f>-STOA!P39</f>
        <v>0</v>
      </c>
      <c r="AC39">
        <f t="shared" si="0"/>
        <v>15.901448083523132</v>
      </c>
      <c r="AD39">
        <f t="shared" si="1"/>
        <v>1288.8617567999202</v>
      </c>
      <c r="AE39">
        <f>'IDT-1'!F39</f>
        <v>0</v>
      </c>
      <c r="AF39" s="26"/>
      <c r="AG39">
        <f t="shared" si="2"/>
        <v>1288.8617567999202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51.929877669902915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572.73152024174408</v>
      </c>
      <c r="P40" s="77">
        <v>28.878186271431257</v>
      </c>
      <c r="Q40" s="77">
        <v>7.7028582034149968</v>
      </c>
      <c r="R40" s="80">
        <v>19.2</v>
      </c>
      <c r="S40" s="80">
        <v>0</v>
      </c>
      <c r="T40" s="78">
        <f>SUMPRODUCT(LTA!F40:AJ40,LTA!F$101:AJ$101,LTA!F$105:AJ$105)</f>
        <v>80</v>
      </c>
      <c r="U40" s="78">
        <f>SUMPRODUCT(LTA!F40:AJ40,LTA!F$102:AJ$102,LTA!F$105:AJ$105)</f>
        <v>477.30000000000007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-184</v>
      </c>
      <c r="AA40" s="117">
        <f>STOA!J40</f>
        <v>300.23</v>
      </c>
      <c r="AB40" s="117">
        <f>-STOA!P40</f>
        <v>0</v>
      </c>
      <c r="AC40">
        <f t="shared" si="0"/>
        <v>15.890530943209169</v>
      </c>
      <c r="AD40">
        <f t="shared" si="1"/>
        <v>1339.8629211292248</v>
      </c>
      <c r="AE40">
        <f>'IDT-1'!F40</f>
        <v>0</v>
      </c>
      <c r="AF40" s="26"/>
      <c r="AG40">
        <f t="shared" si="2"/>
        <v>1339.8629211292248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53.93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571.64400961664614</v>
      </c>
      <c r="P41" s="77">
        <v>28.871630336571044</v>
      </c>
      <c r="Q41" s="77">
        <v>7.6999999999999984</v>
      </c>
      <c r="R41" s="80">
        <v>19.2</v>
      </c>
      <c r="S41" s="80">
        <v>0</v>
      </c>
      <c r="T41" s="78">
        <f>SUMPRODUCT(LTA!F41:AJ41,LTA!F$101:AJ$101,LTA!F$105:AJ$105)</f>
        <v>93.33</v>
      </c>
      <c r="U41" s="78">
        <f>SUMPRODUCT(LTA!F41:AJ41,LTA!F$102:AJ$102,LTA!F$105:AJ$105)</f>
        <v>482.96000000000004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-132</v>
      </c>
      <c r="AA41" s="117">
        <f>STOA!J41</f>
        <v>300.23</v>
      </c>
      <c r="AB41" s="117">
        <f>-STOA!P41</f>
        <v>0</v>
      </c>
      <c r="AC41">
        <f t="shared" si="0"/>
        <v>15.418203349754375</v>
      </c>
      <c r="AD41">
        <f t="shared" si="1"/>
        <v>1471.4784462894038</v>
      </c>
      <c r="AE41">
        <f>'IDT-1'!F41</f>
        <v>0</v>
      </c>
      <c r="AF41" s="26"/>
      <c r="AG41">
        <f t="shared" si="2"/>
        <v>1471.4784462894038</v>
      </c>
      <c r="AI41" s="75">
        <f>PXIL!J41</f>
        <v>0</v>
      </c>
      <c r="AJ41" s="75">
        <f>PXIL!P41</f>
        <v>0</v>
      </c>
      <c r="AK41" s="75">
        <f>RTM_IEX!J41</f>
        <v>19.25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53.93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571.64400961664614</v>
      </c>
      <c r="P42" s="77">
        <v>28.871630336571044</v>
      </c>
      <c r="Q42" s="77">
        <v>7.7</v>
      </c>
      <c r="R42" s="80">
        <v>19.2</v>
      </c>
      <c r="S42" s="80">
        <v>0</v>
      </c>
      <c r="T42" s="78">
        <f>SUMPRODUCT(LTA!F42:AJ42,LTA!F$101:AJ$101,LTA!F$105:AJ$105)</f>
        <v>97.56</v>
      </c>
      <c r="U42" s="78">
        <f>SUMPRODUCT(LTA!F42:AJ42,LTA!F$102:AJ$102,LTA!F$105:AJ$105)</f>
        <v>487.92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-94</v>
      </c>
      <c r="AA42" s="117">
        <f>STOA!J42</f>
        <v>300.23</v>
      </c>
      <c r="AB42" s="117">
        <f>-STOA!P42</f>
        <v>0</v>
      </c>
      <c r="AC42">
        <f t="shared" si="0"/>
        <v>15.161706503910949</v>
      </c>
      <c r="AD42">
        <f t="shared" si="1"/>
        <v>1518.9249431352471</v>
      </c>
      <c r="AE42">
        <f>'IDT-1'!F42</f>
        <v>0</v>
      </c>
      <c r="AF42" s="26"/>
      <c r="AG42">
        <f t="shared" si="2"/>
        <v>1518.9249431352471</v>
      </c>
      <c r="AI42" s="75">
        <f>PXIL!J42</f>
        <v>0</v>
      </c>
      <c r="AJ42" s="75">
        <f>PXIL!P42</f>
        <v>0</v>
      </c>
      <c r="AK42" s="75">
        <f>RTM_IEX!J42</f>
        <v>19.25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9.7871203271028033</v>
      </c>
      <c r="F43">
        <f>GT_Spot!T43</f>
        <v>0</v>
      </c>
      <c r="G43">
        <f>PPCL_NG!T43</f>
        <v>23.14</v>
      </c>
      <c r="H43">
        <f>PPCL_Spot!T43</f>
        <v>4.51</v>
      </c>
      <c r="I43">
        <f>Bawana_NG!T43</f>
        <v>52.993396821761415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566.94501267226701</v>
      </c>
      <c r="P43" s="77">
        <v>28.871630336571044</v>
      </c>
      <c r="Q43" s="77">
        <v>7.7</v>
      </c>
      <c r="R43" s="80">
        <v>19.2</v>
      </c>
      <c r="S43" s="80">
        <v>0</v>
      </c>
      <c r="T43" s="78">
        <f>SUMPRODUCT(LTA!F43:AJ43,LTA!F$101:AJ$101,LTA!F$105:AJ$105)</f>
        <v>102.28</v>
      </c>
      <c r="U43" s="78">
        <f>SUMPRODUCT(LTA!F43:AJ43,LTA!F$102:AJ$102,LTA!F$105:AJ$105)</f>
        <v>491.95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-64</v>
      </c>
      <c r="AA43" s="117">
        <f>STOA!J43</f>
        <v>300.23</v>
      </c>
      <c r="AB43" s="117">
        <f>-STOA!P43</f>
        <v>0</v>
      </c>
      <c r="AC43">
        <f t="shared" si="0"/>
        <v>15.138599170808282</v>
      </c>
      <c r="AD43">
        <f t="shared" si="1"/>
        <v>1576.588560986894</v>
      </c>
      <c r="AE43">
        <f>'IDT-1'!F43</f>
        <v>0</v>
      </c>
      <c r="AF43" s="26"/>
      <c r="AG43">
        <f t="shared" si="2"/>
        <v>1576.588560986894</v>
      </c>
      <c r="AI43" s="75">
        <f>PXIL!J43</f>
        <v>0</v>
      </c>
      <c r="AJ43" s="75">
        <f>PXIL!P43</f>
        <v>0</v>
      </c>
      <c r="AK43" s="75">
        <f>RTM_IEX!J43</f>
        <v>48.12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9.7871203271028033</v>
      </c>
      <c r="F44">
        <f>GT_Spot!T44</f>
        <v>0</v>
      </c>
      <c r="G44">
        <f>PPCL_NG!T44</f>
        <v>23.14</v>
      </c>
      <c r="H44">
        <f>PPCL_Spot!T44</f>
        <v>4.71</v>
      </c>
      <c r="I44">
        <f>Bawana_NG!T44</f>
        <v>52.993396821761415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570.71558176650444</v>
      </c>
      <c r="P44" s="77">
        <v>28.871630336571044</v>
      </c>
      <c r="Q44" s="77">
        <v>7.7</v>
      </c>
      <c r="R44" s="80">
        <v>19.2</v>
      </c>
      <c r="S44" s="80">
        <v>0</v>
      </c>
      <c r="T44" s="78">
        <f>SUMPRODUCT(LTA!F44:AJ44,LTA!F$101:AJ$101,LTA!F$105:AJ$105)</f>
        <v>103.46000000000001</v>
      </c>
      <c r="U44" s="78">
        <f>SUMPRODUCT(LTA!F44:AJ44,LTA!F$102:AJ$102,LTA!F$105:AJ$105)</f>
        <v>494.65000000000003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-33</v>
      </c>
      <c r="AA44" s="117">
        <f>STOA!J44</f>
        <v>300.23</v>
      </c>
      <c r="AB44" s="117">
        <f>-STOA!P44</f>
        <v>0</v>
      </c>
      <c r="AC44">
        <f t="shared" si="0"/>
        <v>14.509006225649516</v>
      </c>
      <c r="AD44">
        <f t="shared" si="1"/>
        <v>1567.9487230262903</v>
      </c>
      <c r="AE44">
        <f>'IDT-1'!F44</f>
        <v>-7.4960000000000004</v>
      </c>
      <c r="AF44" s="26"/>
      <c r="AG44">
        <f t="shared" si="2"/>
        <v>1560.4527230262902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6.5600000000000005</v>
      </c>
      <c r="I45">
        <f>Bawana_NG!T45</f>
        <v>52.993396821761415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573.68941849511862</v>
      </c>
      <c r="P45" s="77">
        <v>28.871630336571044</v>
      </c>
      <c r="Q45" s="77">
        <v>7.7</v>
      </c>
      <c r="R45" s="80">
        <v>19.2</v>
      </c>
      <c r="S45" s="80">
        <v>0</v>
      </c>
      <c r="T45" s="78">
        <f>SUMPRODUCT(LTA!F45:AJ45,LTA!F$101:AJ$101,LTA!F$105:AJ$105)</f>
        <v>105.13</v>
      </c>
      <c r="U45" s="78">
        <f>SUMPRODUCT(LTA!F45:AJ45,LTA!F$102:AJ$102,LTA!F$105:AJ$105)</f>
        <v>497.25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300.23</v>
      </c>
      <c r="AB45" s="117">
        <f>-STOA!P45</f>
        <v>0</v>
      </c>
      <c r="AC45">
        <f t="shared" si="0"/>
        <v>14.654952006986647</v>
      </c>
      <c r="AD45">
        <f t="shared" si="1"/>
        <v>1650.6805033324051</v>
      </c>
      <c r="AE45">
        <f>'IDT-1'!F45</f>
        <v>-18.86</v>
      </c>
      <c r="AF45" s="26"/>
      <c r="AG45">
        <f t="shared" si="2"/>
        <v>1631.8205033324052</v>
      </c>
      <c r="AI45" s="75">
        <f>PXIL!J45</f>
        <v>0</v>
      </c>
      <c r="AJ45" s="75">
        <f>PXIL!P45</f>
        <v>0</v>
      </c>
      <c r="AK45" s="75">
        <f>RTM_IEX!J45</f>
        <v>38.49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6.5600000000000005</v>
      </c>
      <c r="I46">
        <f>Bawana_NG!T46</f>
        <v>52.993396821761415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573.68941849511862</v>
      </c>
      <c r="P46" s="77">
        <v>28.871630336571044</v>
      </c>
      <c r="Q46" s="77">
        <v>7.7</v>
      </c>
      <c r="R46" s="80">
        <v>19.2</v>
      </c>
      <c r="S46" s="80">
        <v>0</v>
      </c>
      <c r="T46" s="78">
        <f>SUMPRODUCT(LTA!F46:AJ46,LTA!F$101:AJ$101,LTA!F$105:AJ$105)</f>
        <v>106.4</v>
      </c>
      <c r="U46" s="78">
        <f>SUMPRODUCT(LTA!F46:AJ46,LTA!F$102:AJ$102,LTA!F$105:AJ$105)</f>
        <v>504.11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300.23</v>
      </c>
      <c r="AB46" s="117">
        <f>-STOA!P46</f>
        <v>0</v>
      </c>
      <c r="AC46">
        <f t="shared" si="0"/>
        <v>14.76891200698665</v>
      </c>
      <c r="AD46">
        <f t="shared" si="1"/>
        <v>1663.516543332405</v>
      </c>
      <c r="AE46">
        <f>'IDT-1'!F46</f>
        <v>0</v>
      </c>
      <c r="AF46" s="26"/>
      <c r="AG46">
        <f t="shared" si="2"/>
        <v>1663.516543332405</v>
      </c>
      <c r="AI46" s="75">
        <f>PXIL!J46</f>
        <v>0</v>
      </c>
      <c r="AJ46" s="75">
        <f>PXIL!P46</f>
        <v>0</v>
      </c>
      <c r="AK46" s="75">
        <f>RTM_IEX!J46</f>
        <v>43.31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6.5600000000000005</v>
      </c>
      <c r="I47">
        <f>Bawana_NG!T47</f>
        <v>52.993396821761415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607.50582675895419</v>
      </c>
      <c r="P47" s="77">
        <v>28.871630336571044</v>
      </c>
      <c r="Q47" s="77">
        <v>7.7</v>
      </c>
      <c r="R47" s="80">
        <v>19.2</v>
      </c>
      <c r="S47" s="80">
        <v>0</v>
      </c>
      <c r="T47" s="78">
        <f>SUMPRODUCT(LTA!F47:AJ47,LTA!F$101:AJ$101,LTA!F$105:AJ$105)</f>
        <v>106.07</v>
      </c>
      <c r="U47" s="78">
        <f>SUMPRODUCT(LTA!F47:AJ47,LTA!F$102:AJ$102,LTA!F$105:AJ$105)</f>
        <v>504.75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300.23</v>
      </c>
      <c r="AB47" s="117">
        <f>-STOA!P47</f>
        <v>0</v>
      </c>
      <c r="AC47">
        <f t="shared" si="0"/>
        <v>15.220784051040122</v>
      </c>
      <c r="AD47">
        <f t="shared" si="1"/>
        <v>1593.8810795521874</v>
      </c>
      <c r="AE47">
        <f>'IDT-1'!F47</f>
        <v>0</v>
      </c>
      <c r="AF47" s="26"/>
      <c r="AG47">
        <f t="shared" si="2"/>
        <v>1593.8810795521874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6.5600000000000005</v>
      </c>
      <c r="I48">
        <f>Bawana_NG!T48</f>
        <v>52.993396821761415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603.75676143895419</v>
      </c>
      <c r="P48" s="77">
        <v>28.871630336571044</v>
      </c>
      <c r="Q48" s="77">
        <v>7.7</v>
      </c>
      <c r="R48" s="80">
        <v>19.2</v>
      </c>
      <c r="S48" s="80">
        <v>0</v>
      </c>
      <c r="T48" s="78">
        <f>SUMPRODUCT(LTA!F48:AJ48,LTA!F$101:AJ$101,LTA!F$105:AJ$105)</f>
        <v>105.72</v>
      </c>
      <c r="U48" s="78">
        <f>SUMPRODUCT(LTA!F48:AJ48,LTA!F$102:AJ$102,LTA!F$105:AJ$105)</f>
        <v>504.29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300.23</v>
      </c>
      <c r="AB48" s="117">
        <f>-STOA!P48</f>
        <v>0</v>
      </c>
      <c r="AC48">
        <f t="shared" si="0"/>
        <v>14.825539175336308</v>
      </c>
      <c r="AD48">
        <f t="shared" si="1"/>
        <v>1629.7172591078911</v>
      </c>
      <c r="AE48">
        <f>'IDT-1'!F48</f>
        <v>0</v>
      </c>
      <c r="AF48" s="26"/>
      <c r="AG48">
        <f t="shared" si="2"/>
        <v>1629.7172591078911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6.5600000000000005</v>
      </c>
      <c r="I49">
        <f>Bawana_NG!T49</f>
        <v>52.993396821761415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603.75676143895419</v>
      </c>
      <c r="P49" s="77">
        <v>28.871630336571044</v>
      </c>
      <c r="Q49" s="77">
        <v>7.7</v>
      </c>
      <c r="R49" s="80">
        <v>19.2</v>
      </c>
      <c r="S49" s="80">
        <v>0</v>
      </c>
      <c r="T49" s="78">
        <f>SUMPRODUCT(LTA!F49:AJ49,LTA!F$101:AJ$101,LTA!F$105:AJ$105)</f>
        <v>87.39</v>
      </c>
      <c r="U49" s="78">
        <f>SUMPRODUCT(LTA!F49:AJ49,LTA!F$102:AJ$102,LTA!F$105:AJ$105)</f>
        <v>503.32000000000005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300.23</v>
      </c>
      <c r="AB49" s="117">
        <f>-STOA!P49</f>
        <v>0</v>
      </c>
      <c r="AC49">
        <f t="shared" si="0"/>
        <v>14.647536624892401</v>
      </c>
      <c r="AD49">
        <f t="shared" si="1"/>
        <v>1649.8452616583349</v>
      </c>
      <c r="AE49">
        <f>'IDT-1'!F49</f>
        <v>0</v>
      </c>
      <c r="AF49" s="26"/>
      <c r="AG49">
        <f t="shared" si="2"/>
        <v>1649.8452616583349</v>
      </c>
      <c r="AI49" s="75">
        <f>PXIL!J49</f>
        <v>0</v>
      </c>
      <c r="AJ49" s="75">
        <f>PXIL!P49</f>
        <v>0</v>
      </c>
      <c r="AK49" s="75">
        <f>RTM_IEX!J49</f>
        <v>19.25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6.5600000000000005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603.75676143895419</v>
      </c>
      <c r="P50" s="77">
        <v>28.871630336571044</v>
      </c>
      <c r="Q50" s="77">
        <v>7.7</v>
      </c>
      <c r="R50" s="80">
        <v>19.2</v>
      </c>
      <c r="S50" s="80">
        <v>0</v>
      </c>
      <c r="T50" s="78">
        <f>SUMPRODUCT(LTA!F50:AJ50,LTA!F$101:AJ$101,LTA!F$105:AJ$105)</f>
        <v>90.8</v>
      </c>
      <c r="U50" s="78">
        <f>SUMPRODUCT(LTA!F50:AJ50,LTA!F$102:AJ$102,LTA!F$105:AJ$105)</f>
        <v>501.35999999999996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300.23</v>
      </c>
      <c r="AB50" s="117">
        <f>-STOA!P50</f>
        <v>0</v>
      </c>
      <c r="AC50">
        <f t="shared" si="0"/>
        <v>14.6338667328609</v>
      </c>
      <c r="AD50">
        <f t="shared" si="1"/>
        <v>1648.3055347286049</v>
      </c>
      <c r="AE50">
        <f>'IDT-1'!F50</f>
        <v>0</v>
      </c>
      <c r="AF50" s="26"/>
      <c r="AG50">
        <f t="shared" si="2"/>
        <v>1648.3055347286049</v>
      </c>
      <c r="AI50" s="75">
        <f>PXIL!J50</f>
        <v>0</v>
      </c>
      <c r="AJ50" s="75">
        <f>PXIL!P50</f>
        <v>0</v>
      </c>
      <c r="AK50" s="75">
        <f>RTM_IEX!J50</f>
        <v>19.239999999999998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23.14</v>
      </c>
      <c r="H51">
        <f>PPCL_Spot!T51</f>
        <v>6.5600000000000005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601.41918367775429</v>
      </c>
      <c r="P51" s="77">
        <v>27.96</v>
      </c>
      <c r="Q51" s="77">
        <v>7.45</v>
      </c>
      <c r="R51" s="80">
        <v>19.2</v>
      </c>
      <c r="S51" s="80">
        <v>0</v>
      </c>
      <c r="T51" s="78">
        <f>SUMPRODUCT(LTA!F51:AJ51,LTA!F$101:AJ$101,LTA!F$105:AJ$105)</f>
        <v>90.48</v>
      </c>
      <c r="U51" s="78">
        <f>SUMPRODUCT(LTA!F51:AJ51,LTA!F$102:AJ$102,LTA!F$105:AJ$105)</f>
        <v>498.69000000000005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-23</v>
      </c>
      <c r="AA51" s="117">
        <f>STOA!J51</f>
        <v>298.85000000000002</v>
      </c>
      <c r="AB51" s="117">
        <f>-STOA!P51</f>
        <v>0</v>
      </c>
      <c r="AC51">
        <f t="shared" si="0"/>
        <v>15.061942634611013</v>
      </c>
      <c r="AD51">
        <f t="shared" si="1"/>
        <v>1650.3182507290842</v>
      </c>
      <c r="AE51">
        <f>'IDT-1'!F51</f>
        <v>0</v>
      </c>
      <c r="AF51" s="26"/>
      <c r="AG51">
        <f t="shared" si="2"/>
        <v>1650.3182507290842</v>
      </c>
      <c r="AI51" s="75">
        <f>PXIL!J51</f>
        <v>0</v>
      </c>
      <c r="AJ51" s="75">
        <f>PXIL!P51</f>
        <v>0</v>
      </c>
      <c r="AK51" s="75">
        <f>RTM_IEX!J51</f>
        <v>52.55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6.5600000000000005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602.1001037583984</v>
      </c>
      <c r="P52" s="77">
        <v>27.96</v>
      </c>
      <c r="Q52" s="77">
        <v>7.45</v>
      </c>
      <c r="R52" s="80">
        <v>19.2</v>
      </c>
      <c r="S52" s="80">
        <v>0</v>
      </c>
      <c r="T52" s="78">
        <f>SUMPRODUCT(LTA!F52:AJ52,LTA!F$101:AJ$101,LTA!F$105:AJ$105)</f>
        <v>93.93</v>
      </c>
      <c r="U52" s="78">
        <f>SUMPRODUCT(LTA!F52:AJ52,LTA!F$102:AJ$102,LTA!F$105:AJ$105)</f>
        <v>497.45000000000005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298.85000000000002</v>
      </c>
      <c r="AB52" s="117">
        <f>-STOA!P52</f>
        <v>0</v>
      </c>
      <c r="AC52">
        <f t="shared" si="0"/>
        <v>14.420745798310186</v>
      </c>
      <c r="AD52">
        <f t="shared" si="1"/>
        <v>1624.3003676460289</v>
      </c>
      <c r="AE52">
        <f>'IDT-1'!F52</f>
        <v>0</v>
      </c>
      <c r="AF52" s="26"/>
      <c r="AG52">
        <f t="shared" si="2"/>
        <v>1624.3003676460289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6.4377800758359189</v>
      </c>
      <c r="I53">
        <f>Bawana_NG!T53</f>
        <v>52.993396821761415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610.61451033918718</v>
      </c>
      <c r="P53" s="77">
        <v>59.682870748953782</v>
      </c>
      <c r="Q53" s="77">
        <v>24.57</v>
      </c>
      <c r="R53" s="80">
        <v>19.2</v>
      </c>
      <c r="S53" s="80">
        <v>0</v>
      </c>
      <c r="T53" s="78">
        <f>SUMPRODUCT(LTA!F53:AJ53,LTA!F$101:AJ$101,LTA!F$105:AJ$105)</f>
        <v>94.43</v>
      </c>
      <c r="U53" s="78">
        <f>SUMPRODUCT(LTA!F53:AJ53,LTA!F$102:AJ$102,LTA!F$105:AJ$105)</f>
        <v>495.19000000000005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298.85000000000002</v>
      </c>
      <c r="AB53" s="117">
        <f>-STOA!P53</f>
        <v>0</v>
      </c>
      <c r="AC53">
        <f t="shared" si="0"/>
        <v>15.024049470732729</v>
      </c>
      <c r="AD53">
        <f t="shared" si="1"/>
        <v>1672.1655182009463</v>
      </c>
      <c r="AE53">
        <f>'IDT-1'!F53</f>
        <v>0</v>
      </c>
      <c r="AF53" s="26"/>
      <c r="AG53">
        <f t="shared" si="2"/>
        <v>1672.1655182009463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6.4377800758359189</v>
      </c>
      <c r="I54">
        <f>Bawana_NG!T54</f>
        <v>52.993396821761415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608.1011618488219</v>
      </c>
      <c r="P54" s="77">
        <v>59.682870748953782</v>
      </c>
      <c r="Q54" s="77">
        <v>24.57</v>
      </c>
      <c r="R54" s="80">
        <v>19.2</v>
      </c>
      <c r="S54" s="80">
        <v>0</v>
      </c>
      <c r="T54" s="78">
        <f>SUMPRODUCT(LTA!F54:AJ54,LTA!F$101:AJ$101,LTA!F$105:AJ$105)</f>
        <v>97.56</v>
      </c>
      <c r="U54" s="78">
        <f>SUMPRODUCT(LTA!F54:AJ54,LTA!F$102:AJ$102,LTA!F$105:AJ$105)</f>
        <v>495.86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298.85000000000002</v>
      </c>
      <c r="AB54" s="117">
        <f>-STOA!P54</f>
        <v>0</v>
      </c>
      <c r="AC54">
        <f t="shared" si="0"/>
        <v>15.124153279239469</v>
      </c>
      <c r="AD54">
        <f t="shared" si="1"/>
        <v>1663.3520659020744</v>
      </c>
      <c r="AE54">
        <f>'IDT-1'!F54</f>
        <v>-4.6970000000000001</v>
      </c>
      <c r="AF54" s="26"/>
      <c r="AG54">
        <f t="shared" si="2"/>
        <v>1658.6550659020745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23.14</v>
      </c>
      <c r="H55">
        <f>PPCL_Spot!T55</f>
        <v>6.03</v>
      </c>
      <c r="I55">
        <f>Bawana_NG!T55</f>
        <v>52.993396821761415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608.48974250998333</v>
      </c>
      <c r="P55" s="77">
        <v>59.682870748953782</v>
      </c>
      <c r="Q55" s="77">
        <v>24.57</v>
      </c>
      <c r="R55" s="80">
        <v>19.2</v>
      </c>
      <c r="S55" s="80">
        <v>0</v>
      </c>
      <c r="T55" s="78">
        <f>SUMPRODUCT(LTA!F55:AJ55,LTA!F$101:AJ$101,LTA!F$105:AJ$105)</f>
        <v>97.19</v>
      </c>
      <c r="U55" s="78">
        <f>SUMPRODUCT(LTA!F55:AJ55,LTA!F$102:AJ$102,LTA!F$105:AJ$105)</f>
        <v>495.43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-21</v>
      </c>
      <c r="AA55" s="117">
        <f>STOA!J55</f>
        <v>298.85000000000002</v>
      </c>
      <c r="AB55" s="117">
        <f>-STOA!P55</f>
        <v>0</v>
      </c>
      <c r="AC55">
        <f t="shared" si="0"/>
        <v>16.457541580241827</v>
      </c>
      <c r="AD55">
        <f t="shared" si="1"/>
        <v>1510.1994781863973</v>
      </c>
      <c r="AE55">
        <f>'IDT-1'!F55</f>
        <v>-16.146000000000001</v>
      </c>
      <c r="AF55" s="26"/>
      <c r="AG55">
        <f t="shared" si="2"/>
        <v>1494.0534781863973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23.14</v>
      </c>
      <c r="H56">
        <f>PPCL_Spot!T56</f>
        <v>6.4377800758359189</v>
      </c>
      <c r="I56">
        <f>Bawana_NG!T56</f>
        <v>52.993396821761415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608.48986661827212</v>
      </c>
      <c r="P56" s="77">
        <v>59.682870748953782</v>
      </c>
      <c r="Q56" s="77">
        <v>24.57</v>
      </c>
      <c r="R56" s="80">
        <v>19.2</v>
      </c>
      <c r="S56" s="80">
        <v>0</v>
      </c>
      <c r="T56" s="78">
        <f>SUMPRODUCT(LTA!F56:AJ56,LTA!F$101:AJ$101,LTA!F$105:AJ$105)</f>
        <v>97.23</v>
      </c>
      <c r="U56" s="78">
        <f>SUMPRODUCT(LTA!F56:AJ56,LTA!F$102:AJ$102,LTA!F$105:AJ$105)</f>
        <v>496.48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-21</v>
      </c>
      <c r="AA56" s="117">
        <f>STOA!J56</f>
        <v>298.85000000000002</v>
      </c>
      <c r="AB56" s="117">
        <f>-STOA!P56</f>
        <v>0</v>
      </c>
      <c r="AC56">
        <f t="shared" si="0"/>
        <v>16.5151137746731</v>
      </c>
      <c r="AD56">
        <f t="shared" si="1"/>
        <v>1506.6398101760908</v>
      </c>
      <c r="AE56">
        <f>'IDT-1'!F56</f>
        <v>-29.984999999999999</v>
      </c>
      <c r="AF56" s="26"/>
      <c r="AG56">
        <f t="shared" si="2"/>
        <v>1476.6548101760909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6.4377800758359189</v>
      </c>
      <c r="I57">
        <f>Bawana_NG!T57</f>
        <v>52.993396821761415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606.90689001973647</v>
      </c>
      <c r="P57" s="77">
        <v>59.682870748953782</v>
      </c>
      <c r="Q57" s="77">
        <v>24.57</v>
      </c>
      <c r="R57" s="80">
        <v>19.2</v>
      </c>
      <c r="S57" s="80">
        <v>0</v>
      </c>
      <c r="T57" s="78">
        <f>SUMPRODUCT(LTA!F57:AJ57,LTA!F$101:AJ$101,LTA!F$105:AJ$105)</f>
        <v>96.490000000000009</v>
      </c>
      <c r="U57" s="78">
        <f>SUMPRODUCT(LTA!F57:AJ57,LTA!F$102:AJ$102,LTA!F$105:AJ$105)</f>
        <v>494.87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298.85000000000002</v>
      </c>
      <c r="AB57" s="117">
        <f>-STOA!P57</f>
        <v>0</v>
      </c>
      <c r="AC57">
        <f t="shared" si="0"/>
        <v>15.717006170553443</v>
      </c>
      <c r="AD57">
        <f t="shared" si="1"/>
        <v>1589.507390824431</v>
      </c>
      <c r="AE57">
        <f>'IDT-1'!F57</f>
        <v>-17.503</v>
      </c>
      <c r="AF57" s="26"/>
      <c r="AG57">
        <f t="shared" si="2"/>
        <v>1572.0043908244311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6.4377800758359189</v>
      </c>
      <c r="I58">
        <f>Bawana_NG!T58</f>
        <v>52.993396821761415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606.90689001973647</v>
      </c>
      <c r="P58" s="77">
        <v>59.682870748953782</v>
      </c>
      <c r="Q58" s="77">
        <v>24.57</v>
      </c>
      <c r="R58" s="80">
        <v>19.2</v>
      </c>
      <c r="S58" s="80">
        <v>0</v>
      </c>
      <c r="T58" s="78">
        <f>SUMPRODUCT(LTA!F58:AJ58,LTA!F$101:AJ$101,LTA!F$105:AJ$105)</f>
        <v>99.52</v>
      </c>
      <c r="U58" s="78">
        <f>SUMPRODUCT(LTA!F58:AJ58,LTA!F$102:AJ$102,LTA!F$105:AJ$105)</f>
        <v>491.07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298.85000000000002</v>
      </c>
      <c r="AB58" s="117">
        <f>-STOA!P58</f>
        <v>0</v>
      </c>
      <c r="AC58">
        <f t="shared" si="0"/>
        <v>15.221933156832701</v>
      </c>
      <c r="AD58">
        <f t="shared" si="1"/>
        <v>1644.2324638381519</v>
      </c>
      <c r="AE58">
        <f>'IDT-1'!F58</f>
        <v>0</v>
      </c>
      <c r="AF58" s="26"/>
      <c r="AG58">
        <f t="shared" si="2"/>
        <v>1644.2324638381519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23.14</v>
      </c>
      <c r="H59">
        <f>PPCL_Spot!T59</f>
        <v>6.4377800758359189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601.53553408397215</v>
      </c>
      <c r="P59" s="77">
        <v>59.682870748953782</v>
      </c>
      <c r="Q59" s="77">
        <v>24.57</v>
      </c>
      <c r="R59" s="80">
        <v>19.2</v>
      </c>
      <c r="S59" s="80">
        <v>0</v>
      </c>
      <c r="T59" s="78">
        <f>SUMPRODUCT(LTA!F59:AJ59,LTA!F$101:AJ$101,LTA!F$105:AJ$105)</f>
        <v>100.69</v>
      </c>
      <c r="U59" s="78">
        <f>SUMPRODUCT(LTA!F59:AJ59,LTA!F$102:AJ$102,LTA!F$105:AJ$105)</f>
        <v>487.3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298.85000000000002</v>
      </c>
      <c r="AB59" s="117">
        <f>-STOA!P59</f>
        <v>0</v>
      </c>
      <c r="AC59">
        <f t="shared" si="0"/>
        <v>14.814708869289635</v>
      </c>
      <c r="AD59">
        <f t="shared" si="1"/>
        <v>1668.6749353681687</v>
      </c>
      <c r="AE59">
        <f>'IDT-1'!F59</f>
        <v>0</v>
      </c>
      <c r="AF59" s="26"/>
      <c r="AG59">
        <f t="shared" si="2"/>
        <v>1668.6749353681687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23.14</v>
      </c>
      <c r="H60">
        <f>PPCL_Spot!T60</f>
        <v>6.5600000000000005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599.82341750360058</v>
      </c>
      <c r="P60" s="77">
        <v>59.682870748953782</v>
      </c>
      <c r="Q60" s="77">
        <v>24.57</v>
      </c>
      <c r="R60" s="80">
        <v>19.2</v>
      </c>
      <c r="S60" s="80">
        <v>0</v>
      </c>
      <c r="T60" s="78">
        <f>SUMPRODUCT(LTA!F60:AJ60,LTA!F$101:AJ$101,LTA!F$105:AJ$105)</f>
        <v>99.39</v>
      </c>
      <c r="U60" s="78">
        <f>SUMPRODUCT(LTA!F60:AJ60,LTA!F$102:AJ$102,LTA!F$105:AJ$105)</f>
        <v>482.85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298.85000000000002</v>
      </c>
      <c r="AB60" s="117">
        <f>-STOA!P60</f>
        <v>0</v>
      </c>
      <c r="AC60">
        <f t="shared" si="0"/>
        <v>14.92259777871501</v>
      </c>
      <c r="AD60">
        <f t="shared" si="1"/>
        <v>1680.827149802536</v>
      </c>
      <c r="AE60">
        <f>'IDT-1'!F60</f>
        <v>0</v>
      </c>
      <c r="AF60" s="26"/>
      <c r="AG60">
        <f t="shared" si="2"/>
        <v>1680.827149802536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23.14</v>
      </c>
      <c r="H61">
        <f>PPCL_Spot!T61</f>
        <v>6.4420780897063565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621.53274466913638</v>
      </c>
      <c r="P61" s="77">
        <v>59.682870748953782</v>
      </c>
      <c r="Q61" s="77">
        <v>24.569999999999997</v>
      </c>
      <c r="R61" s="80">
        <v>19.2</v>
      </c>
      <c r="S61" s="80">
        <v>0</v>
      </c>
      <c r="T61" s="78">
        <f>SUMPRODUCT(LTA!F61:AJ61,LTA!F$101:AJ$101,LTA!F$105:AJ$105)</f>
        <v>98.76</v>
      </c>
      <c r="U61" s="78">
        <f>SUMPRODUCT(LTA!F61:AJ61,LTA!F$102:AJ$102,LTA!F$105:AJ$105)</f>
        <v>486.13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298.85000000000002</v>
      </c>
      <c r="AB61" s="117">
        <f>-STOA!P61</f>
        <v>0</v>
      </c>
      <c r="AC61">
        <f t="shared" si="0"/>
        <v>15.72869014496114</v>
      </c>
      <c r="AD61">
        <f t="shared" si="1"/>
        <v>1771.6224626915321</v>
      </c>
      <c r="AE61">
        <f>'IDT-1'!F61</f>
        <v>0</v>
      </c>
      <c r="AF61" s="26"/>
      <c r="AG61">
        <f t="shared" si="2"/>
        <v>1771.6224626915321</v>
      </c>
      <c r="AI61" s="75">
        <f>PXIL!J61</f>
        <v>0</v>
      </c>
      <c r="AJ61" s="75">
        <f>PXIL!P61</f>
        <v>0</v>
      </c>
      <c r="AK61" s="75">
        <f>RTM_IEX!J61</f>
        <v>67.36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23.14</v>
      </c>
      <c r="H62">
        <f>PPCL_Spot!T62</f>
        <v>6.5600000000000005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669.80631071639743</v>
      </c>
      <c r="P62" s="77">
        <v>59.682870748953782</v>
      </c>
      <c r="Q62" s="77">
        <v>24.569999999999997</v>
      </c>
      <c r="R62" s="80">
        <v>19.2</v>
      </c>
      <c r="S62" s="80">
        <v>0</v>
      </c>
      <c r="T62" s="78">
        <f>SUMPRODUCT(LTA!F62:AJ62,LTA!F$101:AJ$101,LTA!F$105:AJ$105)</f>
        <v>102.94</v>
      </c>
      <c r="U62" s="78">
        <f>SUMPRODUCT(LTA!F62:AJ62,LTA!F$102:AJ$102,LTA!F$105:AJ$105)</f>
        <v>514.25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298.85000000000002</v>
      </c>
      <c r="AB62" s="117">
        <f>-STOA!P62</f>
        <v>0</v>
      </c>
      <c r="AC62">
        <f t="shared" si="0"/>
        <v>15.846007238987623</v>
      </c>
      <c r="AD62">
        <f t="shared" si="1"/>
        <v>1784.8366335550604</v>
      </c>
      <c r="AE62">
        <f>'IDT-1'!F62</f>
        <v>0</v>
      </c>
      <c r="AF62" s="26"/>
      <c r="AG62">
        <f t="shared" si="2"/>
        <v>1784.8366335550604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6.5600000000000005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682.24215675159417</v>
      </c>
      <c r="P63" s="77">
        <v>59.682870748953782</v>
      </c>
      <c r="Q63" s="77">
        <v>24.569999999999997</v>
      </c>
      <c r="R63" s="80">
        <v>19.2</v>
      </c>
      <c r="S63" s="80">
        <v>0</v>
      </c>
      <c r="T63" s="78">
        <f>SUMPRODUCT(LTA!F63:AJ63,LTA!F$101:AJ$101,LTA!F$105:AJ$105)</f>
        <v>101.46</v>
      </c>
      <c r="U63" s="78">
        <f>SUMPRODUCT(LTA!F63:AJ63,LTA!F$102:AJ$102,LTA!F$105:AJ$105)</f>
        <v>499.01000000000005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300.23</v>
      </c>
      <c r="AB63" s="117">
        <f>-STOA!P63</f>
        <v>0</v>
      </c>
      <c r="AC63">
        <f t="shared" si="0"/>
        <v>15.820450684097356</v>
      </c>
      <c r="AD63">
        <f t="shared" si="1"/>
        <v>1781.9580361451476</v>
      </c>
      <c r="AE63">
        <f>'IDT-1'!F63</f>
        <v>0</v>
      </c>
      <c r="AF63" s="26"/>
      <c r="AG63">
        <f t="shared" si="2"/>
        <v>1781.9580361451476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8.487256371814091</v>
      </c>
      <c r="F64">
        <f>GT_Spot!T64</f>
        <v>0</v>
      </c>
      <c r="G64">
        <f>PPCL_NG!T64</f>
        <v>23.14</v>
      </c>
      <c r="H64">
        <f>PPCL_Spot!T64</f>
        <v>5.8800000000000008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683.01405300178476</v>
      </c>
      <c r="P64" s="77">
        <v>59.682870748953782</v>
      </c>
      <c r="Q64" s="77">
        <v>24.569999999999997</v>
      </c>
      <c r="R64" s="80">
        <v>19.2</v>
      </c>
      <c r="S64" s="80">
        <v>0</v>
      </c>
      <c r="T64" s="78">
        <f>SUMPRODUCT(LTA!F64:AJ64,LTA!F$101:AJ$101,LTA!F$105:AJ$105)</f>
        <v>99.21</v>
      </c>
      <c r="U64" s="78">
        <f>SUMPRODUCT(LTA!F64:AJ64,LTA!F$102:AJ$102,LTA!F$105:AJ$105)</f>
        <v>493.81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300.23</v>
      </c>
      <c r="AB64" s="117">
        <f>-STOA!P64</f>
        <v>0</v>
      </c>
      <c r="AC64">
        <f t="shared" si="0"/>
        <v>15.724052785078465</v>
      </c>
      <c r="AD64">
        <f t="shared" si="1"/>
        <v>1771.1001273374743</v>
      </c>
      <c r="AE64">
        <f>'IDT-1'!F64</f>
        <v>0</v>
      </c>
      <c r="AF64" s="26"/>
      <c r="AG64">
        <f t="shared" si="2"/>
        <v>1771.1001273374743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8.487256371814091</v>
      </c>
      <c r="F65">
        <f>GT_Spot!T65</f>
        <v>0</v>
      </c>
      <c r="G65">
        <f>PPCL_NG!T65</f>
        <v>23.14</v>
      </c>
      <c r="H65">
        <f>PPCL_Spot!T65</f>
        <v>6.5600000000000005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692.07194373715959</v>
      </c>
      <c r="P65" s="77">
        <v>59.682870748953782</v>
      </c>
      <c r="Q65" s="77">
        <v>24.569999999999997</v>
      </c>
      <c r="R65" s="80">
        <v>19.2</v>
      </c>
      <c r="S65" s="80">
        <v>0</v>
      </c>
      <c r="T65" s="78">
        <f>SUMPRODUCT(LTA!F65:AJ65,LTA!F$101:AJ$101,LTA!F$105:AJ$105)</f>
        <v>96.550000000000011</v>
      </c>
      <c r="U65" s="78">
        <f>SUMPRODUCT(LTA!F65:AJ65,LTA!F$102:AJ$102,LTA!F$105:AJ$105)</f>
        <v>489.13000000000005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300.23</v>
      </c>
      <c r="AB65" s="117">
        <f>-STOA!P65</f>
        <v>0</v>
      </c>
      <c r="AC65">
        <f t="shared" si="0"/>
        <v>16.632966975769296</v>
      </c>
      <c r="AD65">
        <f t="shared" si="1"/>
        <v>1672.5891038821585</v>
      </c>
      <c r="AE65">
        <f>'IDT-1'!F65</f>
        <v>0</v>
      </c>
      <c r="AF65" s="26"/>
      <c r="AG65">
        <f t="shared" si="2"/>
        <v>1672.5891038821585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8.487256371814091</v>
      </c>
      <c r="F66">
        <f>GT_Spot!T66</f>
        <v>0</v>
      </c>
      <c r="G66">
        <f>PPCL_NG!T66</f>
        <v>23.14</v>
      </c>
      <c r="H66">
        <f>PPCL_Spot!T66</f>
        <v>6.5600000000000005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687.16191654350769</v>
      </c>
      <c r="P66" s="77">
        <v>59.682870748953782</v>
      </c>
      <c r="Q66" s="77">
        <v>24.569999999999997</v>
      </c>
      <c r="R66" s="80">
        <v>19.2</v>
      </c>
      <c r="S66" s="80">
        <v>0</v>
      </c>
      <c r="T66" s="78">
        <f>SUMPRODUCT(LTA!F66:AJ66,LTA!F$101:AJ$101,LTA!F$105:AJ$105)</f>
        <v>93.46</v>
      </c>
      <c r="U66" s="78">
        <f>SUMPRODUCT(LTA!F66:AJ66,LTA!F$102:AJ$102,LTA!F$105:AJ$105)</f>
        <v>484.40999999999997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300.23</v>
      </c>
      <c r="AB66" s="117">
        <f>-STOA!P66</f>
        <v>0</v>
      </c>
      <c r="AC66">
        <f t="shared" si="0"/>
        <v>16.432249461243206</v>
      </c>
      <c r="AD66">
        <f t="shared" si="1"/>
        <v>1670.0697942030324</v>
      </c>
      <c r="AE66">
        <f>'IDT-1'!F66</f>
        <v>0</v>
      </c>
      <c r="AF66" s="26"/>
      <c r="AG66">
        <f t="shared" si="2"/>
        <v>1670.0697942030324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8.487256371814091</v>
      </c>
      <c r="F67">
        <f>GT_Spot!T67</f>
        <v>0</v>
      </c>
      <c r="G67">
        <f>PPCL_NG!T67</f>
        <v>23.14</v>
      </c>
      <c r="H67">
        <f>PPCL_Spot!T67</f>
        <v>6.4420780897063565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689.66388100248741</v>
      </c>
      <c r="P67" s="77">
        <v>59.682870748953782</v>
      </c>
      <c r="Q67" s="77">
        <v>24.569999999999997</v>
      </c>
      <c r="R67" s="80">
        <v>19.2</v>
      </c>
      <c r="S67" s="80">
        <v>0</v>
      </c>
      <c r="T67" s="78">
        <f>SUMPRODUCT(LTA!F67:AJ67,LTA!F$101:AJ$101,LTA!F$105:AJ$105)</f>
        <v>67.569999999999993</v>
      </c>
      <c r="U67" s="78">
        <f>SUMPRODUCT(LTA!F67:AJ67,LTA!F$102:AJ$102,LTA!F$105:AJ$105)</f>
        <v>479.85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300.23</v>
      </c>
      <c r="AB67" s="117">
        <f>-STOA!P67</f>
        <v>0</v>
      </c>
      <c r="AC67">
        <f t="shared" si="0"/>
        <v>15.785791934783829</v>
      </c>
      <c r="AD67">
        <f t="shared" si="1"/>
        <v>1677.6102942781777</v>
      </c>
      <c r="AE67">
        <f>'IDT-1'!F67</f>
        <v>0</v>
      </c>
      <c r="AF67" s="26"/>
      <c r="AG67">
        <f t="shared" si="2"/>
        <v>1677.6102942781777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8.487256371814091</v>
      </c>
      <c r="F68">
        <f>GT_Spot!T68</f>
        <v>0</v>
      </c>
      <c r="G68">
        <f>PPCL_NG!T68</f>
        <v>23.14</v>
      </c>
      <c r="H68">
        <f>PPCL_Spot!T68</f>
        <v>6.5600000000000005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685.85921132296812</v>
      </c>
      <c r="P68" s="77">
        <v>59.682870748953782</v>
      </c>
      <c r="Q68" s="77">
        <v>24.569999999999997</v>
      </c>
      <c r="R68" s="80">
        <v>19.2</v>
      </c>
      <c r="S68" s="80">
        <v>0</v>
      </c>
      <c r="T68" s="78">
        <f>SUMPRODUCT(LTA!F68:AJ68,LTA!F$101:AJ$101,LTA!F$105:AJ$105)</f>
        <v>66.88</v>
      </c>
      <c r="U68" s="78">
        <f>SUMPRODUCT(LTA!F68:AJ68,LTA!F$102:AJ$102,LTA!F$105:AJ$105)</f>
        <v>475.06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300.23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15.838296467247574</v>
      </c>
      <c r="AD68">
        <f t="shared" ref="AD68:AD98" si="4">SUM(B68:AB68,AI68:AR68)-AC68</f>
        <v>1653.3910419764884</v>
      </c>
      <c r="AE68">
        <f>'IDT-1'!F68</f>
        <v>0</v>
      </c>
      <c r="AF68" s="26"/>
      <c r="AG68">
        <f t="shared" ref="AG68:AG98" si="5">SUM(AD68:AF68)</f>
        <v>1653.3910419764884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8.487256371814091</v>
      </c>
      <c r="F69">
        <f>GT_Spot!T69</f>
        <v>0</v>
      </c>
      <c r="G69">
        <f>PPCL_NG!T69</f>
        <v>23.14</v>
      </c>
      <c r="H69">
        <f>PPCL_Spot!T69</f>
        <v>6.5600000000000005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695.02821395551678</v>
      </c>
      <c r="P69" s="77">
        <v>59.682870748953782</v>
      </c>
      <c r="Q69" s="77">
        <v>24.569999999999997</v>
      </c>
      <c r="R69" s="80">
        <v>19.2</v>
      </c>
      <c r="S69" s="80">
        <v>0</v>
      </c>
      <c r="T69" s="78">
        <f>SUMPRODUCT(LTA!F69:AJ69,LTA!F$101:AJ$101,LTA!F$105:AJ$105)</f>
        <v>62.85</v>
      </c>
      <c r="U69" s="78">
        <f>SUMPRODUCT(LTA!F69:AJ69,LTA!F$102:AJ$102,LTA!F$105:AJ$105)</f>
        <v>469.74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300.23</v>
      </c>
      <c r="AB69" s="117">
        <f>-STOA!P69</f>
        <v>0</v>
      </c>
      <c r="AC69">
        <f t="shared" si="3"/>
        <v>15.259625401471306</v>
      </c>
      <c r="AD69">
        <f t="shared" si="4"/>
        <v>1718.7887156748134</v>
      </c>
      <c r="AE69">
        <f>'IDT-1'!F69</f>
        <v>0</v>
      </c>
      <c r="AF69" s="26"/>
      <c r="AG69">
        <f t="shared" si="5"/>
        <v>1718.7887156748134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8.487256371814091</v>
      </c>
      <c r="F70">
        <f>GT_Spot!T70</f>
        <v>0</v>
      </c>
      <c r="G70">
        <f>PPCL_NG!T70</f>
        <v>23.14</v>
      </c>
      <c r="H70">
        <f>PPCL_Spot!T70</f>
        <v>6.5600000000000005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694.87427912015028</v>
      </c>
      <c r="P70" s="77">
        <v>59.682870748953782</v>
      </c>
      <c r="Q70" s="77">
        <v>24.569999999999997</v>
      </c>
      <c r="R70" s="80">
        <v>19.2</v>
      </c>
      <c r="S70" s="80">
        <v>0</v>
      </c>
      <c r="T70" s="78">
        <f>SUMPRODUCT(LTA!F70:AJ70,LTA!F$101:AJ$101,LTA!F$105:AJ$105)</f>
        <v>58.78</v>
      </c>
      <c r="U70" s="78">
        <f>SUMPRODUCT(LTA!F70:AJ70,LTA!F$102:AJ$102,LTA!F$105:AJ$105)</f>
        <v>469.26000000000005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300.23</v>
      </c>
      <c r="AB70" s="117">
        <f>-STOA!P70</f>
        <v>0</v>
      </c>
      <c r="AC70">
        <f t="shared" si="3"/>
        <v>15.218230774920082</v>
      </c>
      <c r="AD70">
        <f t="shared" si="4"/>
        <v>1714.1261754659981</v>
      </c>
      <c r="AE70">
        <f>'IDT-1'!F70</f>
        <v>0</v>
      </c>
      <c r="AF70" s="26"/>
      <c r="AG70">
        <f t="shared" si="5"/>
        <v>1714.1261754659981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8.487256371814091</v>
      </c>
      <c r="F71">
        <f>GT_Spot!T71</f>
        <v>0</v>
      </c>
      <c r="G71">
        <f>PPCL_NG!T71</f>
        <v>23.14</v>
      </c>
      <c r="H71">
        <f>PPCL_Spot!T71</f>
        <v>6.5600000000000005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784.75886680988424</v>
      </c>
      <c r="P71" s="77">
        <v>59.682870748953782</v>
      </c>
      <c r="Q71" s="77">
        <v>24.569999999999997</v>
      </c>
      <c r="R71" s="80">
        <v>19.2</v>
      </c>
      <c r="S71" s="80">
        <v>0</v>
      </c>
      <c r="T71" s="78">
        <f>SUMPRODUCT(LTA!F71:AJ71,LTA!F$101:AJ$101,LTA!F$105:AJ$105)</f>
        <v>51.43</v>
      </c>
      <c r="U71" s="78">
        <f>SUMPRODUCT(LTA!F71:AJ71,LTA!F$102:AJ$102,LTA!F$105:AJ$105)</f>
        <v>464.72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-100.4</v>
      </c>
      <c r="AA71" s="117">
        <f>STOA!J71</f>
        <v>300.23</v>
      </c>
      <c r="AB71" s="117">
        <f>-STOA!P71</f>
        <v>0</v>
      </c>
      <c r="AC71">
        <f t="shared" si="3"/>
        <v>16.795947149818151</v>
      </c>
      <c r="AD71">
        <f t="shared" si="4"/>
        <v>1690.1430467808339</v>
      </c>
      <c r="AE71">
        <f>'IDT-1'!F71</f>
        <v>0</v>
      </c>
      <c r="AF71" s="26"/>
      <c r="AG71">
        <f t="shared" si="5"/>
        <v>1690.1430467808339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8.487256371814091</v>
      </c>
      <c r="F72">
        <f>GT_Spot!T72</f>
        <v>0</v>
      </c>
      <c r="G72">
        <f>PPCL_NG!T72</f>
        <v>23.14</v>
      </c>
      <c r="H72">
        <f>PPCL_Spot!T72</f>
        <v>4.0999999999999996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682.85583216167015</v>
      </c>
      <c r="P72" s="77">
        <v>59.682870748953782</v>
      </c>
      <c r="Q72" s="77">
        <v>24.569999999999997</v>
      </c>
      <c r="R72" s="80">
        <v>17.62</v>
      </c>
      <c r="S72" s="80">
        <v>0</v>
      </c>
      <c r="T72" s="78">
        <f>SUMPRODUCT(LTA!F72:AJ72,LTA!F$101:AJ$101,LTA!F$105:AJ$105)</f>
        <v>43.95</v>
      </c>
      <c r="U72" s="78">
        <f>SUMPRODUCT(LTA!F72:AJ72,LTA!F$102:AJ$102,LTA!F$105:AJ$105)</f>
        <v>460.16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300.23</v>
      </c>
      <c r="AB72" s="117">
        <f>-STOA!P72</f>
        <v>0</v>
      </c>
      <c r="AC72">
        <f t="shared" si="3"/>
        <v>14.866332441685456</v>
      </c>
      <c r="AD72">
        <f t="shared" si="4"/>
        <v>1674.4896268407526</v>
      </c>
      <c r="AE72">
        <f>'IDT-1'!F72</f>
        <v>0</v>
      </c>
      <c r="AF72" s="26"/>
      <c r="AG72">
        <f t="shared" si="5"/>
        <v>1674.4896268407526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8.487256371814091</v>
      </c>
      <c r="F73">
        <f>GT_Spot!T73</f>
        <v>0</v>
      </c>
      <c r="G73">
        <f>PPCL_NG!T73</f>
        <v>23.14</v>
      </c>
      <c r="H73">
        <f>PPCL_Spot!T73</f>
        <v>3.9412713778638273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692.87529610284207</v>
      </c>
      <c r="P73" s="77">
        <v>59.682870748953782</v>
      </c>
      <c r="Q73" s="77">
        <v>24.569999999999997</v>
      </c>
      <c r="R73" s="80">
        <v>12.44</v>
      </c>
      <c r="S73" s="80">
        <v>0</v>
      </c>
      <c r="T73" s="78">
        <f>SUMPRODUCT(LTA!F73:AJ73,LTA!F$101:AJ$101,LTA!F$105:AJ$105)</f>
        <v>37.17</v>
      </c>
      <c r="U73" s="78">
        <f>SUMPRODUCT(LTA!F73:AJ73,LTA!F$102:AJ$102,LTA!F$105:AJ$105)</f>
        <v>455.93000000000006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300.23</v>
      </c>
      <c r="AB73" s="117">
        <f>-STOA!P73</f>
        <v>0</v>
      </c>
      <c r="AC73">
        <f t="shared" si="3"/>
        <v>14.810634912492972</v>
      </c>
      <c r="AD73">
        <f t="shared" si="4"/>
        <v>1668.216059688981</v>
      </c>
      <c r="AE73">
        <f>'IDT-1'!F73</f>
        <v>0</v>
      </c>
      <c r="AF73" s="26"/>
      <c r="AG73">
        <f t="shared" si="5"/>
        <v>1668.216059688981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8.487256371814091</v>
      </c>
      <c r="F74">
        <f>GT_Spot!T74</f>
        <v>0</v>
      </c>
      <c r="G74">
        <f>PPCL_NG!T74</f>
        <v>23.14</v>
      </c>
      <c r="H74">
        <f>PPCL_Spot!T74</f>
        <v>4.0999999999999996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850.14035435204266</v>
      </c>
      <c r="P74" s="77">
        <v>59.682870748953782</v>
      </c>
      <c r="Q74" s="77">
        <v>24.569999999999997</v>
      </c>
      <c r="R74" s="80">
        <v>7.9300000000000015</v>
      </c>
      <c r="S74" s="80">
        <v>0</v>
      </c>
      <c r="T74" s="78">
        <f>SUMPRODUCT(LTA!F74:AJ74,LTA!F$101:AJ$101,LTA!F$105:AJ$105)</f>
        <v>29.18</v>
      </c>
      <c r="U74" s="78">
        <f>SUMPRODUCT(LTA!F74:AJ74,LTA!F$102:AJ$102,LTA!F$105:AJ$105)</f>
        <v>451.48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-209</v>
      </c>
      <c r="AA74" s="117">
        <f>STOA!J74</f>
        <v>300.23</v>
      </c>
      <c r="AB74" s="117">
        <f>-STOA!P74</f>
        <v>0</v>
      </c>
      <c r="AC74">
        <f t="shared" si="3"/>
        <v>17.902332889099558</v>
      </c>
      <c r="AD74">
        <f t="shared" si="4"/>
        <v>1596.598148583711</v>
      </c>
      <c r="AE74">
        <f>'IDT-1'!F74</f>
        <v>0</v>
      </c>
      <c r="AF74" s="26"/>
      <c r="AG74">
        <f t="shared" si="5"/>
        <v>1596.598148583711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8.5637181409295344</v>
      </c>
      <c r="F75">
        <f>GT_Spot!T75</f>
        <v>0</v>
      </c>
      <c r="G75">
        <f>PPCL_NG!T75</f>
        <v>23.14</v>
      </c>
      <c r="H75">
        <f>PPCL_Spot!T75</f>
        <v>3.4111003549532111</v>
      </c>
      <c r="I75">
        <f>Bawana_NG!T75</f>
        <v>64.559999999999988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734.74936250573035</v>
      </c>
      <c r="P75" s="77">
        <v>59.682870748953782</v>
      </c>
      <c r="Q75" s="77">
        <v>24.569999999999997</v>
      </c>
      <c r="R75" s="80">
        <v>0</v>
      </c>
      <c r="S75" s="80">
        <v>0</v>
      </c>
      <c r="T75" s="78">
        <f>SUMPRODUCT(LTA!F75:AJ75,LTA!F$101:AJ$101,LTA!F$105:AJ$105)</f>
        <v>21.91</v>
      </c>
      <c r="U75" s="78">
        <f>SUMPRODUCT(LTA!F75:AJ75,LTA!F$102:AJ$102,LTA!F$105:AJ$105)</f>
        <v>442.85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300.23</v>
      </c>
      <c r="AB75" s="117">
        <f>-STOA!P75</f>
        <v>0</v>
      </c>
      <c r="AC75">
        <f t="shared" si="3"/>
        <v>15.748473445235497</v>
      </c>
      <c r="AD75">
        <f t="shared" si="4"/>
        <v>1562.9185783053313</v>
      </c>
      <c r="AE75">
        <f>'IDT-1'!F75</f>
        <v>0</v>
      </c>
      <c r="AF75" s="26"/>
      <c r="AG75">
        <f t="shared" si="5"/>
        <v>1562.9185783053313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8.5637181409295344</v>
      </c>
      <c r="F76">
        <f>GT_Spot!T76</f>
        <v>0</v>
      </c>
      <c r="G76">
        <f>PPCL_NG!T76</f>
        <v>23.14</v>
      </c>
      <c r="H76">
        <f>PPCL_Spot!T76</f>
        <v>3.4111003549532111</v>
      </c>
      <c r="I76">
        <f>Bawana_NG!T76</f>
        <v>64.559999999999988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855.38443320187662</v>
      </c>
      <c r="P76" s="77">
        <v>59.682870748953782</v>
      </c>
      <c r="Q76" s="77">
        <v>24.569999999999997</v>
      </c>
      <c r="R76" s="80">
        <v>0</v>
      </c>
      <c r="S76" s="80">
        <v>0</v>
      </c>
      <c r="T76" s="78">
        <f>SUMPRODUCT(LTA!F76:AJ76,LTA!F$101:AJ$101,LTA!F$105:AJ$105)</f>
        <v>12.120000000000001</v>
      </c>
      <c r="U76" s="78">
        <f>SUMPRODUCT(LTA!F76:AJ76,LTA!F$102:AJ$102,LTA!F$105:AJ$105)</f>
        <v>440.78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-213</v>
      </c>
      <c r="AA76" s="117">
        <f>STOA!J76</f>
        <v>300.23</v>
      </c>
      <c r="AB76" s="117">
        <f>-STOA!P76</f>
        <v>0</v>
      </c>
      <c r="AC76">
        <f t="shared" si="3"/>
        <v>17.918675839758677</v>
      </c>
      <c r="AD76">
        <f t="shared" si="4"/>
        <v>1590.4034466069545</v>
      </c>
      <c r="AE76">
        <f>'IDT-1'!F76</f>
        <v>0</v>
      </c>
      <c r="AF76" s="26"/>
      <c r="AG76">
        <f t="shared" si="5"/>
        <v>1590.4034466069545</v>
      </c>
      <c r="AI76" s="75">
        <f>PXIL!J76</f>
        <v>0</v>
      </c>
      <c r="AJ76" s="75">
        <f>PXIL!P76</f>
        <v>0</v>
      </c>
      <c r="AK76" s="75">
        <f>RTM_IEX!J76</f>
        <v>28.88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13.959856630824373</v>
      </c>
      <c r="F77">
        <f>GT_Spot!T77</f>
        <v>0</v>
      </c>
      <c r="G77">
        <f>PPCL_NG!T77</f>
        <v>23.14</v>
      </c>
      <c r="H77">
        <f>PPCL_Spot!T77</f>
        <v>3.4111003549532111</v>
      </c>
      <c r="I77">
        <f>Bawana_NG!T77</f>
        <v>64.162796338938577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859.60193930187677</v>
      </c>
      <c r="P77" s="77">
        <v>59.682870748953782</v>
      </c>
      <c r="Q77" s="77">
        <v>24.569999999999997</v>
      </c>
      <c r="R77" s="80">
        <v>0</v>
      </c>
      <c r="S77" s="80">
        <v>0</v>
      </c>
      <c r="T77" s="78">
        <f>SUMPRODUCT(LTA!F77:AJ77,LTA!F$101:AJ$101,LTA!F$105:AJ$105)</f>
        <v>5.09</v>
      </c>
      <c r="U77" s="78">
        <f>SUMPRODUCT(LTA!F77:AJ77,LTA!F$102:AJ$102,LTA!F$105:AJ$105)</f>
        <v>439.37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-200</v>
      </c>
      <c r="AA77" s="117">
        <f>STOA!J77</f>
        <v>300.23</v>
      </c>
      <c r="AB77" s="117">
        <f>-STOA!P77</f>
        <v>0</v>
      </c>
      <c r="AC77">
        <f t="shared" si="3"/>
        <v>17.555948862143875</v>
      </c>
      <c r="AD77">
        <f t="shared" si="4"/>
        <v>1575.6626145134028</v>
      </c>
      <c r="AE77">
        <f>'IDT-1'!F77</f>
        <v>-9.641</v>
      </c>
      <c r="AF77" s="26"/>
      <c r="AG77">
        <f t="shared" si="5"/>
        <v>1566.0216145134027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13.959856630824373</v>
      </c>
      <c r="F78">
        <f>GT_Spot!T78</f>
        <v>0</v>
      </c>
      <c r="G78">
        <f>PPCL_NG!T78</f>
        <v>23.14</v>
      </c>
      <c r="H78">
        <f>PPCL_Spot!T78</f>
        <v>3.4111003549532111</v>
      </c>
      <c r="I78">
        <f>Bawana_NG!T78</f>
        <v>64.162796338938577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860.78918255187671</v>
      </c>
      <c r="P78" s="77">
        <v>59.682870748953782</v>
      </c>
      <c r="Q78" s="77">
        <v>24.569999999999997</v>
      </c>
      <c r="R78" s="80">
        <v>0</v>
      </c>
      <c r="S78" s="80">
        <v>0</v>
      </c>
      <c r="T78" s="78">
        <f>SUMPRODUCT(LTA!F78:AJ78,LTA!F$101:AJ$101,LTA!F$105:AJ$105)</f>
        <v>1.67</v>
      </c>
      <c r="U78" s="78">
        <f>SUMPRODUCT(LTA!F78:AJ78,LTA!F$102:AJ$102,LTA!F$105:AJ$105)</f>
        <v>438.63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300.23</v>
      </c>
      <c r="AB78" s="117">
        <f>-STOA!P78</f>
        <v>0</v>
      </c>
      <c r="AC78">
        <f t="shared" si="3"/>
        <v>15.931659098304811</v>
      </c>
      <c r="AD78">
        <f t="shared" si="4"/>
        <v>1794.4841475272419</v>
      </c>
      <c r="AE78">
        <f>'IDT-1'!F78</f>
        <v>-210.33500000000001</v>
      </c>
      <c r="AF78" s="26"/>
      <c r="AG78">
        <f t="shared" si="5"/>
        <v>1584.1491475272419</v>
      </c>
      <c r="AI78" s="75">
        <f>PXIL!J78</f>
        <v>0</v>
      </c>
      <c r="AJ78" s="75">
        <f>PXIL!P78</f>
        <v>0</v>
      </c>
      <c r="AK78" s="75">
        <f>RTM_IEX!J78</f>
        <v>20.170000000000002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13.959856630824373</v>
      </c>
      <c r="F79">
        <f>GT_Spot!T79</f>
        <v>0</v>
      </c>
      <c r="G79">
        <f>PPCL_NG!T79</f>
        <v>23.14</v>
      </c>
      <c r="H79">
        <f>PPCL_Spot!T79</f>
        <v>10.94</v>
      </c>
      <c r="I79">
        <f>Bawana_NG!T79</f>
        <v>64.162796338938577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875.59125437508942</v>
      </c>
      <c r="P79" s="77">
        <v>59.682870748953782</v>
      </c>
      <c r="Q79" s="77">
        <v>24.569999999999997</v>
      </c>
      <c r="R79" s="80">
        <v>0</v>
      </c>
      <c r="S79" s="80">
        <v>0</v>
      </c>
      <c r="T79" s="78">
        <f>SUMPRODUCT(LTA!F79:AJ79,LTA!F$101:AJ$101,LTA!F$105:AJ$105)</f>
        <v>0.13</v>
      </c>
      <c r="U79" s="78">
        <f>SUMPRODUCT(LTA!F79:AJ79,LTA!F$102:AJ$102,LTA!F$105:AJ$105)</f>
        <v>438.8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</v>
      </c>
      <c r="AA79" s="117">
        <f>STOA!J79</f>
        <v>300.23</v>
      </c>
      <c r="AB79" s="117">
        <f>-STOA!P79</f>
        <v>0</v>
      </c>
      <c r="AC79">
        <f t="shared" si="3"/>
        <v>16.269390197669402</v>
      </c>
      <c r="AD79">
        <f t="shared" si="4"/>
        <v>1792.3473878961368</v>
      </c>
      <c r="AE79">
        <f>'IDT-1'!F79</f>
        <v>-183</v>
      </c>
      <c r="AF79" s="26"/>
      <c r="AG79">
        <f t="shared" si="5"/>
        <v>1609.3473878961368</v>
      </c>
      <c r="AI79" s="75">
        <f>PXIL!J79</f>
        <v>0</v>
      </c>
      <c r="AJ79" s="75">
        <f>PXIL!P79</f>
        <v>0</v>
      </c>
      <c r="AK79" s="75">
        <f>RTM_IEX!J79</f>
        <v>17.41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13.959856630824373</v>
      </c>
      <c r="F80">
        <f>GT_Spot!T80</f>
        <v>0</v>
      </c>
      <c r="G80">
        <f>PPCL_NG!T80</f>
        <v>23.14</v>
      </c>
      <c r="H80">
        <f>PPCL_Spot!T80</f>
        <v>11.203614069054533</v>
      </c>
      <c r="I80">
        <f>Bawana_NG!T80</f>
        <v>64.162796338938577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888.15327361348943</v>
      </c>
      <c r="P80" s="77">
        <v>59.682870748953782</v>
      </c>
      <c r="Q80" s="77">
        <v>24.569999999999997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438.42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300.23</v>
      </c>
      <c r="AB80" s="117">
        <f>-STOA!P80</f>
        <v>0</v>
      </c>
      <c r="AC80">
        <f t="shared" si="3"/>
        <v>16.185421220331097</v>
      </c>
      <c r="AD80">
        <f t="shared" si="4"/>
        <v>1823.0669901809297</v>
      </c>
      <c r="AE80">
        <f>'IDT-1'!F80</f>
        <v>-197.52199999999999</v>
      </c>
      <c r="AF80" s="26"/>
      <c r="AG80">
        <f t="shared" si="5"/>
        <v>1625.5449901809297</v>
      </c>
      <c r="AI80" s="75">
        <f>PXIL!J80</f>
        <v>0</v>
      </c>
      <c r="AJ80" s="75">
        <f>PXIL!P80</f>
        <v>0</v>
      </c>
      <c r="AK80" s="75">
        <f>RTM_IEX!J80</f>
        <v>15.73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13.959856630824373</v>
      </c>
      <c r="F81">
        <f>GT_Spot!T81</f>
        <v>0</v>
      </c>
      <c r="G81">
        <f>PPCL_NG!T81</f>
        <v>23.14</v>
      </c>
      <c r="H81">
        <f>PPCL_Spot!T81</f>
        <v>11.203614069054533</v>
      </c>
      <c r="I81">
        <f>Bawana_NG!T81</f>
        <v>64.162796338938577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886.13202361348931</v>
      </c>
      <c r="P81" s="77">
        <v>59.682870748953782</v>
      </c>
      <c r="Q81" s="77">
        <v>24.569999999999997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431.78000000000003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300.23</v>
      </c>
      <c r="AB81" s="117">
        <f>-STOA!P81</f>
        <v>0</v>
      </c>
      <c r="AC81">
        <f t="shared" si="3"/>
        <v>16.681554220331094</v>
      </c>
      <c r="AD81">
        <f t="shared" si="4"/>
        <v>1878.9496071809294</v>
      </c>
      <c r="AE81">
        <f>'IDT-1'!F81</f>
        <v>-188.43199999999999</v>
      </c>
      <c r="AF81" s="26"/>
      <c r="AG81">
        <f t="shared" si="5"/>
        <v>1690.5176071809294</v>
      </c>
      <c r="AI81" s="75">
        <f>PXIL!J81</f>
        <v>0</v>
      </c>
      <c r="AJ81" s="75">
        <f>PXIL!P81</f>
        <v>0</v>
      </c>
      <c r="AK81" s="75">
        <f>RTM_IEX!J81</f>
        <v>80.77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13.959856630824373</v>
      </c>
      <c r="F82">
        <f>GT_Spot!T82</f>
        <v>0</v>
      </c>
      <c r="G82">
        <f>PPCL_NG!T82</f>
        <v>23.14</v>
      </c>
      <c r="H82">
        <f>PPCL_Spot!T82</f>
        <v>11.203614069054533</v>
      </c>
      <c r="I82">
        <f>Bawana_NG!T82</f>
        <v>64.162796338938577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886.13202361348931</v>
      </c>
      <c r="P82" s="77">
        <v>59.682870748953782</v>
      </c>
      <c r="Q82" s="77">
        <v>24.569999999999997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431.62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300.23</v>
      </c>
      <c r="AB82" s="117">
        <f>-STOA!P82</f>
        <v>0</v>
      </c>
      <c r="AC82">
        <f t="shared" si="3"/>
        <v>16.690090220331093</v>
      </c>
      <c r="AD82">
        <f t="shared" si="4"/>
        <v>1879.9110711809294</v>
      </c>
      <c r="AE82">
        <f>'IDT-1'!F82</f>
        <v>-191.34200000000001</v>
      </c>
      <c r="AF82" s="26"/>
      <c r="AG82">
        <f t="shared" si="5"/>
        <v>1688.5690711809293</v>
      </c>
      <c r="AI82" s="75">
        <f>PXIL!J82</f>
        <v>0</v>
      </c>
      <c r="AJ82" s="75">
        <f>PXIL!P82</f>
        <v>0</v>
      </c>
      <c r="AK82" s="75">
        <f>RTM_IEX!J82</f>
        <v>81.900000000000006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13.959856630824373</v>
      </c>
      <c r="F83">
        <f>GT_Spot!T83</f>
        <v>0</v>
      </c>
      <c r="G83">
        <f>PPCL_NG!T83</f>
        <v>23.14</v>
      </c>
      <c r="H83">
        <f>PPCL_Spot!T83</f>
        <v>11.203614069054533</v>
      </c>
      <c r="I83">
        <f>Bawana_NG!T83</f>
        <v>64.162796338938577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884.1107736134893</v>
      </c>
      <c r="P83" s="77">
        <v>59.682870748953782</v>
      </c>
      <c r="Q83" s="77">
        <v>24.569999999999997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431.05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300.23</v>
      </c>
      <c r="AB83" s="117">
        <f>-STOA!P83</f>
        <v>0</v>
      </c>
      <c r="AC83">
        <f t="shared" si="3"/>
        <v>16.496127220331093</v>
      </c>
      <c r="AD83">
        <f t="shared" si="4"/>
        <v>1858.0637841809294</v>
      </c>
      <c r="AE83">
        <f>'IDT-1'!F83</f>
        <v>-199.25700000000001</v>
      </c>
      <c r="AF83" s="26"/>
      <c r="AG83">
        <f t="shared" si="5"/>
        <v>1658.8067841809293</v>
      </c>
      <c r="AI83" s="75">
        <f>PXIL!J83</f>
        <v>0</v>
      </c>
      <c r="AJ83" s="75">
        <f>PXIL!P83</f>
        <v>0</v>
      </c>
      <c r="AK83" s="75">
        <f>RTM_IEX!J83</f>
        <v>62.45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13.959856630824373</v>
      </c>
      <c r="F84">
        <f>GT_Spot!T84</f>
        <v>0</v>
      </c>
      <c r="G84">
        <f>PPCL_NG!T84</f>
        <v>23.14</v>
      </c>
      <c r="H84">
        <f>PPCL_Spot!T84</f>
        <v>11.203614069054533</v>
      </c>
      <c r="I84">
        <f>Bawana_NG!T84</f>
        <v>64.162796338938577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880.68771397348939</v>
      </c>
      <c r="P84" s="77">
        <v>59.682870748953782</v>
      </c>
      <c r="Q84" s="77">
        <v>24.569999999999997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430.22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300.23</v>
      </c>
      <c r="AB84" s="117">
        <f>-STOA!P84</f>
        <v>0</v>
      </c>
      <c r="AC84">
        <f t="shared" si="3"/>
        <v>16.356884295499093</v>
      </c>
      <c r="AD84">
        <f t="shared" si="4"/>
        <v>1842.3799674657616</v>
      </c>
      <c r="AE84">
        <f>'IDT-1'!F84</f>
        <v>-206.20699999999999</v>
      </c>
      <c r="AF84" s="26"/>
      <c r="AG84">
        <f t="shared" si="5"/>
        <v>1636.1729674657618</v>
      </c>
      <c r="AI84" s="75">
        <f>PXIL!J84</f>
        <v>0</v>
      </c>
      <c r="AJ84" s="75">
        <f>PXIL!P84</f>
        <v>0</v>
      </c>
      <c r="AK84" s="75">
        <f>RTM_IEX!J84</f>
        <v>50.88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13.959856630824373</v>
      </c>
      <c r="F85">
        <f>GT_Spot!T85</f>
        <v>0</v>
      </c>
      <c r="G85">
        <f>PPCL_NG!T85</f>
        <v>23.14</v>
      </c>
      <c r="H85">
        <f>PPCL_Spot!T85</f>
        <v>9.0299999999999994</v>
      </c>
      <c r="I85">
        <f>Bawana_NG!T85</f>
        <v>64.162796338938577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880.68771397348939</v>
      </c>
      <c r="P85" s="77">
        <v>59.682870748953782</v>
      </c>
      <c r="Q85" s="77">
        <v>24.569999999999997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430.01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300.23</v>
      </c>
      <c r="AB85" s="117">
        <f>-STOA!P85</f>
        <v>0</v>
      </c>
      <c r="AC85">
        <f t="shared" si="3"/>
        <v>15.933396491691415</v>
      </c>
      <c r="AD85">
        <f t="shared" si="4"/>
        <v>1794.6798412005148</v>
      </c>
      <c r="AE85">
        <f>'IDT-1'!F85</f>
        <v>-208.98500000000001</v>
      </c>
      <c r="AF85" s="26"/>
      <c r="AG85">
        <f t="shared" si="5"/>
        <v>1585.6948412005149</v>
      </c>
      <c r="AI85" s="75">
        <f>PXIL!J85</f>
        <v>0</v>
      </c>
      <c r="AJ85" s="75">
        <f>PXIL!P85</f>
        <v>0</v>
      </c>
      <c r="AK85" s="75">
        <f>RTM_IEX!J85</f>
        <v>5.14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13.959856630824373</v>
      </c>
      <c r="F86">
        <f>GT_Spot!T86</f>
        <v>0</v>
      </c>
      <c r="G86">
        <f>PPCL_NG!T86</f>
        <v>23.14</v>
      </c>
      <c r="H86">
        <f>PPCL_Spot!T86</f>
        <v>10</v>
      </c>
      <c r="I86">
        <f>Bawana_NG!T86</f>
        <v>64.162796338938577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871.66586113348944</v>
      </c>
      <c r="P86" s="77">
        <v>59.682870748953782</v>
      </c>
      <c r="Q86" s="77">
        <v>24.569999999999997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429.90000000000003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300.23</v>
      </c>
      <c r="AB86" s="117">
        <f>-STOA!P86</f>
        <v>0</v>
      </c>
      <c r="AC86">
        <f t="shared" si="3"/>
        <v>16.086148186699415</v>
      </c>
      <c r="AD86">
        <f t="shared" si="4"/>
        <v>1811.8852366655069</v>
      </c>
      <c r="AE86">
        <f>'IDT-1'!F86</f>
        <v>-208.34399999999999</v>
      </c>
      <c r="AF86" s="26"/>
      <c r="AG86">
        <f t="shared" si="5"/>
        <v>1603.5412366655069</v>
      </c>
      <c r="AI86" s="75">
        <f>PXIL!J86</f>
        <v>0</v>
      </c>
      <c r="AJ86" s="75">
        <f>PXIL!P86</f>
        <v>0</v>
      </c>
      <c r="AK86" s="75">
        <f>RTM_IEX!J86</f>
        <v>30.66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13.743811230585422</v>
      </c>
      <c r="F87">
        <f>GT_Spot!T87</f>
        <v>0</v>
      </c>
      <c r="G87">
        <f>PPCL_NG!T87</f>
        <v>23.14</v>
      </c>
      <c r="H87">
        <f>PPCL_Spot!T87</f>
        <v>9.5869074492099333</v>
      </c>
      <c r="I87">
        <f>Bawana_NG!T87</f>
        <v>64.162796338938577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865.57688584872824</v>
      </c>
      <c r="P87" s="77">
        <v>59.682870748953782</v>
      </c>
      <c r="Q87" s="77">
        <v>24.569999999999997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429.89000000000004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300.23</v>
      </c>
      <c r="AB87" s="117">
        <f>-STOA!P87</f>
        <v>0</v>
      </c>
      <c r="AC87">
        <f t="shared" si="3"/>
        <v>16.224324790224461</v>
      </c>
      <c r="AD87">
        <f t="shared" si="4"/>
        <v>1827.4489468261913</v>
      </c>
      <c r="AE87">
        <f>'IDT-1'!F87</f>
        <v>-202.55099999999999</v>
      </c>
      <c r="AF87" s="26"/>
      <c r="AG87">
        <f t="shared" si="5"/>
        <v>1624.8979468261914</v>
      </c>
      <c r="AI87" s="75">
        <f>PXIL!J87</f>
        <v>0</v>
      </c>
      <c r="AJ87" s="75">
        <f>PXIL!P87</f>
        <v>0</v>
      </c>
      <c r="AK87" s="75">
        <f>RTM_IEX!J87</f>
        <v>53.09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13.743811230585422</v>
      </c>
      <c r="F88">
        <f>GT_Spot!T88</f>
        <v>0</v>
      </c>
      <c r="G88">
        <f>PPCL_NG!T88</f>
        <v>23.14</v>
      </c>
      <c r="H88">
        <f>PPCL_Spot!T88</f>
        <v>9.5869074492099333</v>
      </c>
      <c r="I88">
        <f>Bawana_NG!T88</f>
        <v>64.162796338938577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866.2288972087282</v>
      </c>
      <c r="P88" s="77">
        <v>59.682870748953782</v>
      </c>
      <c r="Q88" s="77">
        <v>24.569999999999997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429.85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300.23</v>
      </c>
      <c r="AB88" s="117">
        <f>-STOA!P88</f>
        <v>0</v>
      </c>
      <c r="AC88">
        <f t="shared" si="3"/>
        <v>16.257606490192462</v>
      </c>
      <c r="AD88">
        <f t="shared" si="4"/>
        <v>1831.1976764862234</v>
      </c>
      <c r="AE88">
        <f>'IDT-1'!F88</f>
        <v>-186.89099999999999</v>
      </c>
      <c r="AF88" s="26"/>
      <c r="AG88">
        <f t="shared" si="5"/>
        <v>1644.3066764862233</v>
      </c>
      <c r="AI88" s="75">
        <f>PXIL!J88</f>
        <v>0</v>
      </c>
      <c r="AJ88" s="75">
        <f>PXIL!P88</f>
        <v>0</v>
      </c>
      <c r="AK88" s="75">
        <f>RTM_IEX!J88</f>
        <v>56.26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13.959856630824373</v>
      </c>
      <c r="F89">
        <f>GT_Spot!T89</f>
        <v>0</v>
      </c>
      <c r="G89">
        <f>PPCL_NG!T89</f>
        <v>23.14</v>
      </c>
      <c r="H89">
        <f>PPCL_Spot!T89</f>
        <v>11.203614069054533</v>
      </c>
      <c r="I89">
        <f>Bawana_NG!T89</f>
        <v>64.162796338938577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865.25088016872826</v>
      </c>
      <c r="P89" s="77">
        <v>59.682870748953782</v>
      </c>
      <c r="Q89" s="77">
        <v>24.569999999999997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429.78000000000003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300.23</v>
      </c>
      <c r="AB89" s="117">
        <f>-STOA!P89</f>
        <v>0</v>
      </c>
      <c r="AC89">
        <f t="shared" si="3"/>
        <v>15.885848158017197</v>
      </c>
      <c r="AD89">
        <f t="shared" si="4"/>
        <v>1789.3241697984824</v>
      </c>
      <c r="AE89">
        <f>'IDT-1'!F89</f>
        <v>-154.18099999999998</v>
      </c>
      <c r="AF89" s="26"/>
      <c r="AG89">
        <f t="shared" si="5"/>
        <v>1635.1431697984824</v>
      </c>
      <c r="AI89" s="75">
        <f>PXIL!J89</f>
        <v>0</v>
      </c>
      <c r="AJ89" s="75">
        <f>PXIL!P89</f>
        <v>0</v>
      </c>
      <c r="AK89" s="75">
        <f>RTM_IEX!J89</f>
        <v>13.23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14.374006382361475</v>
      </c>
      <c r="F90">
        <f>GT_Spot!T90</f>
        <v>0</v>
      </c>
      <c r="G90">
        <f>PPCL_NG!T90</f>
        <v>23.14</v>
      </c>
      <c r="H90">
        <f>PPCL_Spot!T90</f>
        <v>11.203614069054533</v>
      </c>
      <c r="I90">
        <f>Bawana_NG!T90</f>
        <v>64.162796338938577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865.25088016872826</v>
      </c>
      <c r="P90" s="77">
        <v>59.682870748953782</v>
      </c>
      <c r="Q90" s="77">
        <v>24.569999999999997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429.79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300.23</v>
      </c>
      <c r="AB90" s="117">
        <f>-STOA!P90</f>
        <v>0</v>
      </c>
      <c r="AC90">
        <f t="shared" si="3"/>
        <v>15.886764675830722</v>
      </c>
      <c r="AD90">
        <f t="shared" si="4"/>
        <v>1789.4274030322058</v>
      </c>
      <c r="AE90">
        <f>'IDT-1'!F90</f>
        <v>-122.33099999999999</v>
      </c>
      <c r="AF90" s="26"/>
      <c r="AG90">
        <f t="shared" si="5"/>
        <v>1667.0964030322059</v>
      </c>
      <c r="AI90" s="75">
        <f>PXIL!J90</f>
        <v>0</v>
      </c>
      <c r="AJ90" s="75">
        <f>PXIL!P90</f>
        <v>0</v>
      </c>
      <c r="AK90" s="75">
        <f>RTM_IEX!J90</f>
        <v>12.91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14.374006382361475</v>
      </c>
      <c r="F91">
        <f>GT_Spot!T91</f>
        <v>0</v>
      </c>
      <c r="G91">
        <f>PPCL_NG!T91</f>
        <v>23.14</v>
      </c>
      <c r="H91">
        <f>PPCL_Spot!T91</f>
        <v>9.8071155542487514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864.29362707337509</v>
      </c>
      <c r="P91" s="77">
        <v>59.682870748953782</v>
      </c>
      <c r="Q91" s="77">
        <v>24.569999999999997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429.47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300.23</v>
      </c>
      <c r="AB91" s="117">
        <f>-STOA!P91</f>
        <v>0</v>
      </c>
      <c r="AC91">
        <f t="shared" si="3"/>
        <v>15.904747053878665</v>
      </c>
      <c r="AD91">
        <f t="shared" si="4"/>
        <v>1791.4528727050604</v>
      </c>
      <c r="AE91">
        <f>'IDT-1'!F91</f>
        <v>-95.183000000000007</v>
      </c>
      <c r="AF91" s="26"/>
      <c r="AG91">
        <f t="shared" si="5"/>
        <v>1696.2698727050604</v>
      </c>
      <c r="AI91" s="75">
        <f>PXIL!J91</f>
        <v>0</v>
      </c>
      <c r="AJ91" s="75">
        <f>PXIL!P91</f>
        <v>0</v>
      </c>
      <c r="AK91" s="75">
        <f>RTM_IEX!J91</f>
        <v>16.54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14.374006382361475</v>
      </c>
      <c r="F92">
        <f>GT_Spot!T92</f>
        <v>0</v>
      </c>
      <c r="G92">
        <f>PPCL_NG!T92</f>
        <v>23.14</v>
      </c>
      <c r="H92">
        <f>PPCL_Spot!T92</f>
        <v>12.286386356953837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864.29362707337509</v>
      </c>
      <c r="P92" s="77">
        <v>59.682870748953782</v>
      </c>
      <c r="Q92" s="77">
        <v>24.569999999999997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429.24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300.23</v>
      </c>
      <c r="AB92" s="117">
        <f>-STOA!P92</f>
        <v>0</v>
      </c>
      <c r="AC92">
        <f t="shared" si="3"/>
        <v>16.045332462608329</v>
      </c>
      <c r="AD92">
        <f t="shared" si="4"/>
        <v>1747.0215580990359</v>
      </c>
      <c r="AE92">
        <f>'IDT-1'!F92</f>
        <v>-68.393000000000001</v>
      </c>
      <c r="AF92" s="26"/>
      <c r="AG92">
        <f t="shared" si="5"/>
        <v>1678.6285580990359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14.374006382361475</v>
      </c>
      <c r="F93">
        <f>GT_Spot!T93</f>
        <v>0</v>
      </c>
      <c r="G93">
        <f>PPCL_NG!T93</f>
        <v>23.14</v>
      </c>
      <c r="H93">
        <f>PPCL_Spot!T93</f>
        <v>12.286386356953837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864.29362707337509</v>
      </c>
      <c r="P93" s="77">
        <v>59.682870748953782</v>
      </c>
      <c r="Q93" s="77">
        <v>24.569999999999997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429.58000000000004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300.23</v>
      </c>
      <c r="AB93" s="117">
        <f>-STOA!P93</f>
        <v>0</v>
      </c>
      <c r="AC93">
        <f t="shared" si="3"/>
        <v>16.01509263694247</v>
      </c>
      <c r="AD93">
        <f t="shared" si="4"/>
        <v>1803.8817979247017</v>
      </c>
      <c r="AE93">
        <f>'IDT-1'!F93</f>
        <v>-45.662999999999997</v>
      </c>
      <c r="AF93" s="26"/>
      <c r="AG93">
        <f t="shared" si="5"/>
        <v>1758.2187979247017</v>
      </c>
      <c r="AI93" s="75">
        <f>PXIL!J93</f>
        <v>0</v>
      </c>
      <c r="AJ93" s="75">
        <f>PXIL!P93</f>
        <v>0</v>
      </c>
      <c r="AK93" s="75">
        <f>RTM_IEX!J93</f>
        <v>26.49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14.374006382361475</v>
      </c>
      <c r="F94">
        <f>GT_Spot!T94</f>
        <v>0</v>
      </c>
      <c r="G94">
        <f>PPCL_NG!T94</f>
        <v>23.14</v>
      </c>
      <c r="H94">
        <f>PPCL_Spot!T94</f>
        <v>12.286386356953837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864.29362707337509</v>
      </c>
      <c r="P94" s="77">
        <v>59.682870748953782</v>
      </c>
      <c r="Q94" s="77">
        <v>24.569999999999997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429.73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300.23</v>
      </c>
      <c r="AB94" s="117">
        <f>-STOA!P94</f>
        <v>0</v>
      </c>
      <c r="AC94">
        <f t="shared" si="3"/>
        <v>16.075724636942468</v>
      </c>
      <c r="AD94">
        <f t="shared" si="4"/>
        <v>1810.7111659247018</v>
      </c>
      <c r="AE94">
        <f>'IDT-1'!F94</f>
        <v>-31.922999999999998</v>
      </c>
      <c r="AF94" s="26"/>
      <c r="AG94">
        <f t="shared" si="5"/>
        <v>1778.7881659247018</v>
      </c>
      <c r="AI94" s="75">
        <f>PXIL!J94</f>
        <v>0</v>
      </c>
      <c r="AJ94" s="75">
        <f>PXIL!P94</f>
        <v>0</v>
      </c>
      <c r="AK94" s="75">
        <f>RTM_IEX!J94</f>
        <v>33.229999999999997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14.374006382361475</v>
      </c>
      <c r="F95">
        <f>GT_Spot!T95</f>
        <v>0</v>
      </c>
      <c r="G95">
        <f>PPCL_NG!T95</f>
        <v>23.14</v>
      </c>
      <c r="H95">
        <f>PPCL_Spot!T95</f>
        <v>12.286386356953837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860.26656973177489</v>
      </c>
      <c r="P95" s="77">
        <v>59.682870748953782</v>
      </c>
      <c r="Q95" s="77">
        <v>24.569999999999997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429.83000000000004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300.23</v>
      </c>
      <c r="AB95" s="117">
        <f>-STOA!P95</f>
        <v>0</v>
      </c>
      <c r="AC95">
        <f t="shared" si="3"/>
        <v>16.033598532336388</v>
      </c>
      <c r="AD95">
        <f t="shared" si="4"/>
        <v>1805.9662346877076</v>
      </c>
      <c r="AE95">
        <f>'IDT-1'!F95</f>
        <v>-22.911999999999999</v>
      </c>
      <c r="AF95" s="26"/>
      <c r="AG95">
        <f t="shared" si="5"/>
        <v>1783.0542346877075</v>
      </c>
      <c r="AI95" s="75">
        <f>PXIL!J95</f>
        <v>0</v>
      </c>
      <c r="AJ95" s="75">
        <f>PXIL!P95</f>
        <v>0</v>
      </c>
      <c r="AK95" s="75">
        <f>RTM_IEX!J95</f>
        <v>32.369999999999997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14.374006382361475</v>
      </c>
      <c r="F96">
        <f>GT_Spot!T96</f>
        <v>0</v>
      </c>
      <c r="G96">
        <f>PPCL_NG!T96</f>
        <v>23.14</v>
      </c>
      <c r="H96">
        <f>PPCL_Spot!T96</f>
        <v>12.286386356953837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860.26656973177489</v>
      </c>
      <c r="P96" s="77">
        <v>59.682870748953782</v>
      </c>
      <c r="Q96" s="77">
        <v>24.569999999999997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430.1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-27</v>
      </c>
      <c r="AA96" s="117">
        <f>STOA!J96</f>
        <v>300.23</v>
      </c>
      <c r="AB96" s="117">
        <f>-STOA!P96</f>
        <v>0</v>
      </c>
      <c r="AC96">
        <f t="shared" si="3"/>
        <v>16.387267975435662</v>
      </c>
      <c r="AD96">
        <f t="shared" si="4"/>
        <v>1791.5625652446083</v>
      </c>
      <c r="AE96">
        <f>'IDT-1'!F96</f>
        <v>0</v>
      </c>
      <c r="AF96" s="26"/>
      <c r="AG96">
        <f t="shared" si="5"/>
        <v>1791.5625652446083</v>
      </c>
      <c r="AI96" s="75">
        <f>PXIL!J96</f>
        <v>0</v>
      </c>
      <c r="AJ96" s="75">
        <f>PXIL!P96</f>
        <v>0</v>
      </c>
      <c r="AK96" s="75">
        <f>RTM_IEX!J96</f>
        <v>45.05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14.374006382361475</v>
      </c>
      <c r="F97">
        <f>GT_Spot!T97</f>
        <v>0</v>
      </c>
      <c r="G97">
        <f>PPCL_NG!T97</f>
        <v>23.14</v>
      </c>
      <c r="H97">
        <f>PPCL_Spot!T97</f>
        <v>10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860.26656973177489</v>
      </c>
      <c r="P97" s="77">
        <v>59.682870748953782</v>
      </c>
      <c r="Q97" s="77">
        <v>24.569999999999997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430.44000000000005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-38</v>
      </c>
      <c r="AA97" s="117">
        <f>STOA!J97</f>
        <v>300.23</v>
      </c>
      <c r="AB97" s="117">
        <f>-STOA!P97</f>
        <v>0</v>
      </c>
      <c r="AC97">
        <f t="shared" si="3"/>
        <v>16.876471178238617</v>
      </c>
      <c r="AD97">
        <f t="shared" si="4"/>
        <v>1824.5669756848515</v>
      </c>
      <c r="AE97">
        <f>'IDT-1'!F97</f>
        <v>0</v>
      </c>
      <c r="AF97" s="26"/>
      <c r="AG97">
        <f t="shared" si="5"/>
        <v>1824.5669756848515</v>
      </c>
      <c r="AI97" s="75">
        <f>PXIL!J97</f>
        <v>0</v>
      </c>
      <c r="AJ97" s="75">
        <f>PXIL!P97</f>
        <v>0</v>
      </c>
      <c r="AK97" s="75">
        <f>RTM_IEX!J97</f>
        <v>91.49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14.374006382361475</v>
      </c>
      <c r="F98">
        <f>GT_Spot!T98</f>
        <v>0</v>
      </c>
      <c r="G98">
        <f>PPCL_NG!T98</f>
        <v>23.14</v>
      </c>
      <c r="H98">
        <f>PPCL_Spot!T98</f>
        <v>12.286386356953837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860.26656973177489</v>
      </c>
      <c r="P98" s="77">
        <v>59.682870748953782</v>
      </c>
      <c r="Q98" s="77">
        <v>24.569999999999997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431.04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-53</v>
      </c>
      <c r="AA98" s="117">
        <f>STOA!J98</f>
        <v>300.23</v>
      </c>
      <c r="AB98" s="117">
        <f>-STOA!P98</f>
        <v>0</v>
      </c>
      <c r="AC98">
        <f t="shared" si="3"/>
        <v>17.095235291012742</v>
      </c>
      <c r="AD98">
        <f t="shared" si="4"/>
        <v>1819.0745979290309</v>
      </c>
      <c r="AE98">
        <f>'IDT-1'!F98</f>
        <v>0</v>
      </c>
      <c r="AF98" s="26"/>
      <c r="AG98">
        <f t="shared" si="5"/>
        <v>1819.0745979290309</v>
      </c>
      <c r="AI98" s="75">
        <f>PXIL!J98</f>
        <v>0</v>
      </c>
      <c r="AJ98" s="75">
        <f>PXIL!P98</f>
        <v>0</v>
      </c>
      <c r="AK98" s="75">
        <f>RTM_IEX!J98</f>
        <v>98.33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0.28925259424564426</v>
      </c>
      <c r="F99">
        <f t="shared" si="6"/>
        <v>0</v>
      </c>
      <c r="G99">
        <f t="shared" si="6"/>
        <v>0.55536000000000074</v>
      </c>
      <c r="H99">
        <f t="shared" si="6"/>
        <v>0.17597276412746948</v>
      </c>
      <c r="I99">
        <f t="shared" si="6"/>
        <v>1.4906709451047986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17.181622923740399</v>
      </c>
      <c r="P99" s="77">
        <f t="shared" si="6"/>
        <v>1.2481030054529834</v>
      </c>
      <c r="Q99" s="77">
        <f t="shared" si="6"/>
        <v>0.4904154663327745</v>
      </c>
      <c r="R99" s="80">
        <f>SUM(R3:R98)/4000</f>
        <v>0.21901500000000013</v>
      </c>
      <c r="S99" s="80">
        <f t="shared" si="6"/>
        <v>0</v>
      </c>
      <c r="T99" s="78">
        <f t="shared" si="6"/>
        <v>0.85470750000000006</v>
      </c>
      <c r="U99" s="78">
        <f t="shared" si="6"/>
        <v>10.889705000000003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-2.0048599999999999</v>
      </c>
      <c r="AA99" s="117">
        <f t="shared" si="6"/>
        <v>7.197239999999991</v>
      </c>
      <c r="AB99" s="117">
        <f t="shared" si="6"/>
        <v>0</v>
      </c>
      <c r="AC99">
        <f t="shared" si="6"/>
        <v>0.38430773213703096</v>
      </c>
      <c r="AD99">
        <f t="shared" si="6"/>
        <v>37.752847466867046</v>
      </c>
      <c r="AE99">
        <f t="shared" si="6"/>
        <v>-0.71372049999999998</v>
      </c>
      <c r="AG99">
        <f t="shared" si="6"/>
        <v>37.039126966867045</v>
      </c>
      <c r="AI99">
        <f t="shared" si="6"/>
        <v>0</v>
      </c>
      <c r="AJ99">
        <f t="shared" si="6"/>
        <v>0</v>
      </c>
      <c r="AK99">
        <f t="shared" si="6"/>
        <v>0.29994999999999999</v>
      </c>
      <c r="AL99">
        <f t="shared" si="6"/>
        <v>-0.75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27.825233703363658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75.38000000000001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1.3457614284710209</v>
      </c>
      <c r="AD3">
        <f>SUM(B3:AB3,AI3:AR3)-AC3</f>
        <v>151.58167362505409</v>
      </c>
      <c r="AE3">
        <f>'IDT-1'!E3</f>
        <v>0</v>
      </c>
      <c r="AF3" s="26"/>
      <c r="AG3">
        <f>SUM(AD3:AF3)+AT3</f>
        <v>151.58167362505409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75.38000000000001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1.3421073718814209</v>
      </c>
      <c r="AD4">
        <f t="shared" ref="AD4:AD67" si="1">SUM(B4:AB4,AI4:AR4)-AC4</f>
        <v>151.17009397828005</v>
      </c>
      <c r="AE4">
        <f>'IDT-1'!E4</f>
        <v>0</v>
      </c>
      <c r="AF4" s="26"/>
      <c r="AG4">
        <f t="shared" ref="AG4:AG67" si="2">SUM(AD4:AF4)+AT4</f>
        <v>151.17009397828005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27.825233703363658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75.38000000000001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1.3457614284710209</v>
      </c>
      <c r="AD5">
        <f t="shared" si="1"/>
        <v>151.58167362505409</v>
      </c>
      <c r="AE5">
        <f>'IDT-1'!E5</f>
        <v>0</v>
      </c>
      <c r="AF5" s="26"/>
      <c r="AG5">
        <f t="shared" si="2"/>
        <v>151.58167362505409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10.61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75.38000000000001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1.514235371881421</v>
      </c>
      <c r="AD6">
        <f t="shared" si="1"/>
        <v>170.55796597828004</v>
      </c>
      <c r="AE6">
        <f>'IDT-1'!E6</f>
        <v>0</v>
      </c>
      <c r="AF6" s="26"/>
      <c r="AG6">
        <f t="shared" si="2"/>
        <v>170.55796597828004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19.25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10.61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75.38000000000001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1.3593553718814209</v>
      </c>
      <c r="AD7">
        <f t="shared" si="1"/>
        <v>153.11284597828001</v>
      </c>
      <c r="AE7">
        <f>'IDT-1'!E7</f>
        <v>0</v>
      </c>
      <c r="AF7" s="26"/>
      <c r="AG7">
        <f t="shared" si="2"/>
        <v>153.11284597828001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10.61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75.38000000000001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1.8476523856021634</v>
      </c>
      <c r="AD8">
        <f t="shared" si="1"/>
        <v>97.624548964559281</v>
      </c>
      <c r="AE8">
        <f>'IDT-1'!E8</f>
        <v>0</v>
      </c>
      <c r="AF8" s="26"/>
      <c r="AG8">
        <f t="shared" si="2"/>
        <v>97.624548964559281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10.61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75.38000000000001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1.3593553718814209</v>
      </c>
      <c r="AD9">
        <f t="shared" si="1"/>
        <v>153.11284597828001</v>
      </c>
      <c r="AE9">
        <f>'IDT-1'!E9</f>
        <v>0</v>
      </c>
      <c r="AF9" s="26"/>
      <c r="AG9">
        <f t="shared" si="2"/>
        <v>153.11284597828001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10.61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75.38000000000001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1.3593553718814209</v>
      </c>
      <c r="AD10">
        <f t="shared" si="1"/>
        <v>153.11284597828001</v>
      </c>
      <c r="AE10">
        <f>'IDT-1'!E10</f>
        <v>0</v>
      </c>
      <c r="AF10" s="26"/>
      <c r="AG10">
        <f t="shared" si="2"/>
        <v>153.11284597828001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1.3589153718814206</v>
      </c>
      <c r="AD11">
        <f t="shared" si="1"/>
        <v>153.06328597828002</v>
      </c>
      <c r="AE11">
        <f>'IDT-1'!E11</f>
        <v>0</v>
      </c>
      <c r="AF11" s="26"/>
      <c r="AG11">
        <f t="shared" si="2"/>
        <v>153.06328597828002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1.8916030232131398</v>
      </c>
      <c r="AD12">
        <f t="shared" si="1"/>
        <v>92.530598326948294</v>
      </c>
      <c r="AE12">
        <f>'IDT-1'!E12</f>
        <v>0</v>
      </c>
      <c r="AF12" s="26"/>
      <c r="AG12">
        <f t="shared" si="2"/>
        <v>92.530598326948294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-60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1.3589153718814206</v>
      </c>
      <c r="AD13">
        <f t="shared" si="1"/>
        <v>153.06328597828002</v>
      </c>
      <c r="AE13">
        <f>'IDT-1'!E13</f>
        <v>0</v>
      </c>
      <c r="AF13" s="26"/>
      <c r="AG13">
        <f t="shared" si="2"/>
        <v>153.06328597828002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1.3589153718814206</v>
      </c>
      <c r="AD14">
        <f t="shared" si="1"/>
        <v>153.06328597828002</v>
      </c>
      <c r="AE14">
        <f>'IDT-1'!E14</f>
        <v>0</v>
      </c>
      <c r="AF14" s="26"/>
      <c r="AG14">
        <f t="shared" si="2"/>
        <v>153.06328597828002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29.061370043845177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1.9360057172099541</v>
      </c>
      <c r="AD15">
        <f t="shared" si="1"/>
        <v>87.487565676796663</v>
      </c>
      <c r="AE15">
        <f>'IDT-1'!E15</f>
        <v>0</v>
      </c>
      <c r="AF15" s="26"/>
      <c r="AG15">
        <f t="shared" si="2"/>
        <v>87.487565676796663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29.061370043845177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75.03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1.3589274282672583</v>
      </c>
      <c r="AD16">
        <f t="shared" si="1"/>
        <v>153.06464396573935</v>
      </c>
      <c r="AE16">
        <f>'IDT-1'!E16</f>
        <v>0</v>
      </c>
      <c r="AF16" s="26"/>
      <c r="AG16">
        <f t="shared" si="2"/>
        <v>153.06464396573935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29.061370043845177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1.3589274282672583</v>
      </c>
      <c r="AD17">
        <f t="shared" si="1"/>
        <v>153.06464396573935</v>
      </c>
      <c r="AE17">
        <f>'IDT-1'!E17</f>
        <v>0</v>
      </c>
      <c r="AF17" s="26"/>
      <c r="AG17">
        <f t="shared" si="2"/>
        <v>153.06464396573935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29.061370043845177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1.3589274282672583</v>
      </c>
      <c r="AD18">
        <f t="shared" si="1"/>
        <v>153.06464396573935</v>
      </c>
      <c r="AE18">
        <f>'IDT-1'!E18</f>
        <v>0</v>
      </c>
      <c r="AF18" s="26"/>
      <c r="AG18">
        <f t="shared" si="2"/>
        <v>153.06464396573935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29.061370043845177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1.8916069994198665</v>
      </c>
      <c r="AD19">
        <f t="shared" si="1"/>
        <v>92.531046192415047</v>
      </c>
      <c r="AE19">
        <f>'IDT-1'!E19</f>
        <v>0</v>
      </c>
      <c r="AF19" s="26"/>
      <c r="AG19">
        <f t="shared" si="2"/>
        <v>92.531046192415047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29.061370043845177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1.3589193480881474</v>
      </c>
      <c r="AD20">
        <f t="shared" si="1"/>
        <v>153.06373384374677</v>
      </c>
      <c r="AE20">
        <f>'IDT-1'!E20</f>
        <v>0</v>
      </c>
      <c r="AF20" s="26"/>
      <c r="AG20">
        <f t="shared" si="2"/>
        <v>153.06373384374677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29.061370043845177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1.3589193480881474</v>
      </c>
      <c r="AD21">
        <f t="shared" si="1"/>
        <v>153.06373384374677</v>
      </c>
      <c r="AE21">
        <f>'IDT-1'!E21</f>
        <v>0</v>
      </c>
      <c r="AF21" s="26"/>
      <c r="AG21">
        <f t="shared" si="2"/>
        <v>153.06373384374677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29.061370043845177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1.3589193480881474</v>
      </c>
      <c r="AD22">
        <f t="shared" si="1"/>
        <v>153.06373384374677</v>
      </c>
      <c r="AE22">
        <f>'IDT-1'!E22</f>
        <v>0</v>
      </c>
      <c r="AF22" s="26"/>
      <c r="AG22">
        <f t="shared" si="2"/>
        <v>153.06373384374677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11.209999999999999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1.9386255806450055</v>
      </c>
      <c r="AD23">
        <f t="shared" si="1"/>
        <v>87.782657567344728</v>
      </c>
      <c r="AE23">
        <f>'IDT-1'!E23</f>
        <v>0</v>
      </c>
      <c r="AF23" s="26"/>
      <c r="AG23">
        <f t="shared" si="2"/>
        <v>87.782657567344728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11.209999999999999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1.3615472917023097</v>
      </c>
      <c r="AD24">
        <f t="shared" si="1"/>
        <v>153.35973585628741</v>
      </c>
      <c r="AE24">
        <f>'IDT-1'!E24</f>
        <v>0</v>
      </c>
      <c r="AF24" s="26"/>
      <c r="AG24">
        <f t="shared" si="2"/>
        <v>153.35973585628741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1.3615472917023097</v>
      </c>
      <c r="AD25">
        <f t="shared" si="1"/>
        <v>153.35973585628741</v>
      </c>
      <c r="AE25">
        <f>'IDT-1'!E25</f>
        <v>0</v>
      </c>
      <c r="AF25" s="26"/>
      <c r="AG25">
        <f t="shared" si="2"/>
        <v>153.35973585628741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1.3625152917023098</v>
      </c>
      <c r="AD26">
        <f t="shared" si="1"/>
        <v>153.46876785628743</v>
      </c>
      <c r="AE26">
        <f>'IDT-1'!E26</f>
        <v>0</v>
      </c>
      <c r="AF26" s="26"/>
      <c r="AG26">
        <f t="shared" si="2"/>
        <v>153.46876785628743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1.8955549430340286</v>
      </c>
      <c r="AD27">
        <f t="shared" si="1"/>
        <v>92.975728204955686</v>
      </c>
      <c r="AE27">
        <f>'IDT-1'!E27</f>
        <v>0</v>
      </c>
      <c r="AF27" s="26"/>
      <c r="AG27">
        <f t="shared" si="2"/>
        <v>92.975728204955686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1.3628672917023095</v>
      </c>
      <c r="AD28">
        <f t="shared" si="1"/>
        <v>153.5084158562874</v>
      </c>
      <c r="AE28">
        <f>'IDT-1'!E28</f>
        <v>0</v>
      </c>
      <c r="AF28" s="26"/>
      <c r="AG28">
        <f t="shared" si="2"/>
        <v>153.5084158562874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75.48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1.3628672917023095</v>
      </c>
      <c r="AD29">
        <f t="shared" si="1"/>
        <v>153.5084158562874</v>
      </c>
      <c r="AE29">
        <f>'IDT-1'!E29</f>
        <v>0</v>
      </c>
      <c r="AF29" s="26"/>
      <c r="AG29">
        <f t="shared" si="2"/>
        <v>153.5084158562874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75.48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1.3628672917023095</v>
      </c>
      <c r="AD30">
        <f t="shared" si="1"/>
        <v>153.5084158562874</v>
      </c>
      <c r="AE30">
        <f>'IDT-1'!E30</f>
        <v>0</v>
      </c>
      <c r="AF30" s="26"/>
      <c r="AG30">
        <f t="shared" si="2"/>
        <v>153.5084158562874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74.250000000000014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1.7515671103802102</v>
      </c>
      <c r="AD31">
        <f t="shared" si="1"/>
        <v>106.89063423978125</v>
      </c>
      <c r="AE31">
        <f>'IDT-1'!E31</f>
        <v>0</v>
      </c>
      <c r="AF31" s="26"/>
      <c r="AG31">
        <f t="shared" si="2"/>
        <v>106.89063423978125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74.250000000000014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1.4367953718814208</v>
      </c>
      <c r="AD32">
        <f t="shared" si="1"/>
        <v>161.83540597828002</v>
      </c>
      <c r="AE32">
        <f>'IDT-1'!E32</f>
        <v>0</v>
      </c>
      <c r="AF32" s="26"/>
      <c r="AG32">
        <f t="shared" si="2"/>
        <v>161.83540597828002</v>
      </c>
      <c r="AI32" s="75">
        <f>PXIL!K32</f>
        <v>0</v>
      </c>
      <c r="AJ32" s="75">
        <f>PXIL!Q32</f>
        <v>0</v>
      </c>
      <c r="AK32" s="75">
        <f>RTM_IEX!K32</f>
        <v>9.6300000000000008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10.61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74.250000000000014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1.5188113718814209</v>
      </c>
      <c r="AD33">
        <f t="shared" si="1"/>
        <v>171.07338997828003</v>
      </c>
      <c r="AE33">
        <f>'IDT-1'!E33</f>
        <v>0</v>
      </c>
      <c r="AF33" s="26"/>
      <c r="AG33">
        <f t="shared" si="2"/>
        <v>171.07338997828003</v>
      </c>
      <c r="AI33" s="75">
        <f>PXIL!K33</f>
        <v>0</v>
      </c>
      <c r="AJ33" s="75">
        <f>PXIL!Q33</f>
        <v>0</v>
      </c>
      <c r="AK33" s="75">
        <f>RTM_IEX!K33</f>
        <v>19.25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10.61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74.250000000000014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1.6035553718814208</v>
      </c>
      <c r="AD34">
        <f t="shared" si="1"/>
        <v>180.61864597828003</v>
      </c>
      <c r="AE34">
        <f>'IDT-1'!E34</f>
        <v>0</v>
      </c>
      <c r="AF34" s="26"/>
      <c r="AG34">
        <f t="shared" si="2"/>
        <v>180.61864597828003</v>
      </c>
      <c r="AI34" s="75">
        <f>PXIL!K34</f>
        <v>0</v>
      </c>
      <c r="AJ34" s="75">
        <f>PXIL!Q34</f>
        <v>0</v>
      </c>
      <c r="AK34" s="75">
        <f>RTM_IEX!K34</f>
        <v>28.88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74.280000000000015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1.3469473718814211</v>
      </c>
      <c r="AD35">
        <f t="shared" si="1"/>
        <v>151.71525397828006</v>
      </c>
      <c r="AE35">
        <f>'IDT-1'!E35</f>
        <v>0</v>
      </c>
      <c r="AF35" s="26"/>
      <c r="AG35">
        <f t="shared" si="2"/>
        <v>151.71525397828006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74.280000000000015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1.939891371881421</v>
      </c>
      <c r="AD36">
        <f t="shared" si="1"/>
        <v>218.50230997828004</v>
      </c>
      <c r="AE36">
        <f>'IDT-1'!E36</f>
        <v>0</v>
      </c>
      <c r="AF36" s="26"/>
      <c r="AG36">
        <f t="shared" si="2"/>
        <v>218.50230997828004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67.38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74.280000000000015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2.2362753718814212</v>
      </c>
      <c r="AD37">
        <f t="shared" si="1"/>
        <v>251.88592597828006</v>
      </c>
      <c r="AE37">
        <f>'IDT-1'!E37</f>
        <v>0</v>
      </c>
      <c r="AF37" s="26"/>
      <c r="AG37">
        <f t="shared" si="2"/>
        <v>251.88592597828006</v>
      </c>
      <c r="AI37" s="75">
        <f>PXIL!K37</f>
        <v>0</v>
      </c>
      <c r="AJ37" s="75">
        <f>PXIL!Q37</f>
        <v>0</v>
      </c>
      <c r="AK37" s="75">
        <f>RTM_IEX!K37</f>
        <v>19.25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81.81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74.280000000000015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2.2363633718814211</v>
      </c>
      <c r="AD38">
        <f t="shared" si="1"/>
        <v>251.89583797828004</v>
      </c>
      <c r="AE38">
        <f>'IDT-1'!E38</f>
        <v>0</v>
      </c>
      <c r="AF38" s="26"/>
      <c r="AG38">
        <f t="shared" si="2"/>
        <v>251.89583797828004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91.44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74.280000000000015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1.854986972703258</v>
      </c>
      <c r="AD39">
        <f t="shared" si="1"/>
        <v>208.93898719812151</v>
      </c>
      <c r="AE39">
        <f>'IDT-1'!E39</f>
        <v>0</v>
      </c>
      <c r="AF39" s="26"/>
      <c r="AG39">
        <f t="shared" si="2"/>
        <v>208.93898719812151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9.6300000000000008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27.98224077669903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74.280000000000015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2.5231026915382095</v>
      </c>
      <c r="AD40">
        <f t="shared" si="1"/>
        <v>284.19311225598557</v>
      </c>
      <c r="AE40">
        <f>'IDT-1'!E40</f>
        <v>0</v>
      </c>
      <c r="AF40" s="26"/>
      <c r="AG40">
        <f t="shared" si="2"/>
        <v>284.19311225598557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86.63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74.280000000000015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2.5325869727032582</v>
      </c>
      <c r="AD41">
        <f t="shared" si="1"/>
        <v>285.2613871981215</v>
      </c>
      <c r="AE41">
        <f>'IDT-1'!E41</f>
        <v>0</v>
      </c>
      <c r="AF41" s="26"/>
      <c r="AG41">
        <f t="shared" si="2"/>
        <v>285.2613871981215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86.63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74.360000000000014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2.6180349727032581</v>
      </c>
      <c r="AD42">
        <f t="shared" si="1"/>
        <v>294.88593919812155</v>
      </c>
      <c r="AE42">
        <f>'IDT-1'!E42</f>
        <v>0</v>
      </c>
      <c r="AF42" s="26"/>
      <c r="AG42">
        <f t="shared" si="2"/>
        <v>294.88593919812155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86.63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1.6829439252336449</v>
      </c>
      <c r="F43">
        <f>GT_Spot!S43</f>
        <v>0</v>
      </c>
      <c r="G43">
        <f>PPCL_NG!S43</f>
        <v>36.36</v>
      </c>
      <c r="H43">
        <f>PPCL_Spot!S43</f>
        <v>6.87</v>
      </c>
      <c r="I43">
        <f>Bawana_NG!S43</f>
        <v>29.061468766371647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73.77000000000001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2.1555988316861265</v>
      </c>
      <c r="AD43">
        <f t="shared" si="1"/>
        <v>242.79881385991916</v>
      </c>
      <c r="AE43">
        <f>'IDT-1'!E43</f>
        <v>0</v>
      </c>
      <c r="AF43" s="26"/>
      <c r="AG43">
        <f t="shared" si="2"/>
        <v>242.79881385991916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48.13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1.6829439252336449</v>
      </c>
      <c r="F44">
        <f>GT_Spot!S44</f>
        <v>0</v>
      </c>
      <c r="G44">
        <f>PPCL_NG!S44</f>
        <v>36.36</v>
      </c>
      <c r="H44">
        <f>PPCL_Spot!S44</f>
        <v>7.18</v>
      </c>
      <c r="I44">
        <f>Bawana_NG!S44</f>
        <v>29.061468766371647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73.90000000000002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2.6676708316861268</v>
      </c>
      <c r="AD44">
        <f t="shared" si="1"/>
        <v>300.47674185991917</v>
      </c>
      <c r="AE44">
        <f>'IDT-1'!E44</f>
        <v>0</v>
      </c>
      <c r="AF44" s="26"/>
      <c r="AG44">
        <f t="shared" si="2"/>
        <v>300.47674185991917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105.88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36.36</v>
      </c>
      <c r="H45">
        <f>PPCL_Spot!S45</f>
        <v>10.000000000000002</v>
      </c>
      <c r="I45">
        <f>Bawana_NG!S45</f>
        <v>29.061468766371647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73.90000000000002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2.7807598978473287</v>
      </c>
      <c r="AD45">
        <f t="shared" si="1"/>
        <v>313.2146830393491</v>
      </c>
      <c r="AE45">
        <f>'IDT-1'!E45</f>
        <v>0</v>
      </c>
      <c r="AF45" s="26"/>
      <c r="AG45">
        <f t="shared" si="2"/>
        <v>313.2146830393491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105.88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10.000000000000002</v>
      </c>
      <c r="I46">
        <f>Bawana_NG!S46</f>
        <v>29.061468766371647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73.90000000000002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2.8654158978473285</v>
      </c>
      <c r="AD46">
        <f t="shared" si="1"/>
        <v>322.75002703934905</v>
      </c>
      <c r="AE46">
        <f>'IDT-1'!E46</f>
        <v>0</v>
      </c>
      <c r="AF46" s="26"/>
      <c r="AG46">
        <f t="shared" si="2"/>
        <v>322.75002703934905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125.13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10.000000000000002</v>
      </c>
      <c r="I47">
        <f>Bawana_NG!S47</f>
        <v>29.061468766371647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73.90000000000002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2.2724718978473284</v>
      </c>
      <c r="AD47">
        <f t="shared" si="1"/>
        <v>255.96297103934907</v>
      </c>
      <c r="AE47">
        <f>'IDT-1'!E47</f>
        <v>0</v>
      </c>
      <c r="AF47" s="26"/>
      <c r="AG47">
        <f t="shared" si="2"/>
        <v>255.96297103934907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57.75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10.000000000000002</v>
      </c>
      <c r="I48">
        <f>Bawana_NG!S48</f>
        <v>29.061468766371647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73.90000000000002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2.7806718978473284</v>
      </c>
      <c r="AD48">
        <f t="shared" si="1"/>
        <v>313.20477103934905</v>
      </c>
      <c r="AE48">
        <f>'IDT-1'!E48</f>
        <v>0</v>
      </c>
      <c r="AF48" s="26"/>
      <c r="AG48">
        <f t="shared" si="2"/>
        <v>313.20477103934905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115.5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10.000000000000002</v>
      </c>
      <c r="I49">
        <f>Bawana_NG!S49</f>
        <v>29.061468766371647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74.190000000000012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2.8679678978473291</v>
      </c>
      <c r="AD49">
        <f t="shared" si="1"/>
        <v>323.03747503934909</v>
      </c>
      <c r="AE49">
        <f>'IDT-1'!E49</f>
        <v>0</v>
      </c>
      <c r="AF49" s="26"/>
      <c r="AG49">
        <f t="shared" si="2"/>
        <v>323.03747503934909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115.5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10.000000000000002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74.190000000000012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2.8679549727032585</v>
      </c>
      <c r="AD50">
        <f t="shared" si="1"/>
        <v>323.03601919812149</v>
      </c>
      <c r="AE50">
        <f>'IDT-1'!E50</f>
        <v>0</v>
      </c>
      <c r="AF50" s="26"/>
      <c r="AG50">
        <f t="shared" si="2"/>
        <v>323.03601919812149</v>
      </c>
      <c r="AI50" s="75">
        <f>PXIL!K50</f>
        <v>0</v>
      </c>
      <c r="AJ50" s="75">
        <f>PXIL!Q50</f>
        <v>0</v>
      </c>
      <c r="AK50" s="75">
        <f>RTM_IEX!K50</f>
        <v>9.6300000000000008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115.5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36.36</v>
      </c>
      <c r="H51">
        <f>PPCL_Spot!S51</f>
        <v>10.000000000000002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74.190000000000012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2.2750109727032584</v>
      </c>
      <c r="AD51">
        <f t="shared" si="1"/>
        <v>256.24896319812149</v>
      </c>
      <c r="AE51">
        <f>'IDT-1'!E51</f>
        <v>0</v>
      </c>
      <c r="AF51" s="26"/>
      <c r="AG51">
        <f t="shared" si="2"/>
        <v>256.24896319812149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57.75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36.36</v>
      </c>
      <c r="H52">
        <f>PPCL_Spot!S52</f>
        <v>10.000000000000002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74.190000000000012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2.7832109727032579</v>
      </c>
      <c r="AD52">
        <f t="shared" si="1"/>
        <v>313.4907631981215</v>
      </c>
      <c r="AE52">
        <f>'IDT-1'!E52</f>
        <v>0</v>
      </c>
      <c r="AF52" s="26"/>
      <c r="AG52">
        <f t="shared" si="2"/>
        <v>313.4907631981215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115.5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36.36</v>
      </c>
      <c r="H53">
        <f>PPCL_Spot!S53</f>
        <v>9.8066184074457077</v>
      </c>
      <c r="I53">
        <f>Bawana_NG!S53</f>
        <v>29.061468766371647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74.190000000000012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2.8662661398328506</v>
      </c>
      <c r="AD53">
        <f t="shared" si="1"/>
        <v>322.84579520480924</v>
      </c>
      <c r="AE53">
        <f>'IDT-1'!E53</f>
        <v>0</v>
      </c>
      <c r="AF53" s="26"/>
      <c r="AG53">
        <f t="shared" si="2"/>
        <v>322.84579520480924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115.5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9.8066184074457077</v>
      </c>
      <c r="I54">
        <f>Bawana_NG!S54</f>
        <v>29.061468766371647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74.050000000000011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2.8650341398328507</v>
      </c>
      <c r="AD54">
        <f t="shared" si="1"/>
        <v>322.70702720480926</v>
      </c>
      <c r="AE54">
        <f>'IDT-1'!E54</f>
        <v>0</v>
      </c>
      <c r="AF54" s="26"/>
      <c r="AG54">
        <f t="shared" si="2"/>
        <v>322.70702720480926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115.5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36.36</v>
      </c>
      <c r="H55">
        <f>PPCL_Spot!S55</f>
        <v>9.19</v>
      </c>
      <c r="I55">
        <f>Bawana_NG!S55</f>
        <v>29.061468766371647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74.050000000000011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2.4360638978473288</v>
      </c>
      <c r="AD55">
        <f t="shared" si="1"/>
        <v>274.38937903934914</v>
      </c>
      <c r="AE55">
        <f>'IDT-1'!E55</f>
        <v>0</v>
      </c>
      <c r="AF55" s="26"/>
      <c r="AG55">
        <f t="shared" si="2"/>
        <v>274.38937903934914</v>
      </c>
      <c r="AI55" s="75">
        <f>PXIL!K55</f>
        <v>0</v>
      </c>
      <c r="AJ55" s="75">
        <f>PXIL!Q55</f>
        <v>0</v>
      </c>
      <c r="AK55" s="75">
        <f>RTM_IEX!K55</f>
        <v>19.25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57.75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36.36</v>
      </c>
      <c r="H56">
        <f>PPCL_Spot!S56</f>
        <v>9.8066184074457077</v>
      </c>
      <c r="I56">
        <f>Bawana_NG!S56</f>
        <v>29.061468766371647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74.050000000000011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2.8650341398328507</v>
      </c>
      <c r="AD56">
        <f t="shared" si="1"/>
        <v>322.70702720480926</v>
      </c>
      <c r="AE56">
        <f>'IDT-1'!E56</f>
        <v>0</v>
      </c>
      <c r="AF56" s="26"/>
      <c r="AG56">
        <f t="shared" si="2"/>
        <v>322.70702720480926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115.5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9.8066184074457077</v>
      </c>
      <c r="I57">
        <f>Bawana_NG!S57</f>
        <v>29.061468766371647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74.220000000000013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2.9511898583905545</v>
      </c>
      <c r="AD57">
        <f t="shared" si="1"/>
        <v>332.41129404962703</v>
      </c>
      <c r="AE57">
        <f>'IDT-1'!E57</f>
        <v>0</v>
      </c>
      <c r="AF57" s="26"/>
      <c r="AG57">
        <f t="shared" si="2"/>
        <v>332.41129404962703</v>
      </c>
      <c r="AI57" s="75">
        <f>PXIL!K57</f>
        <v>0</v>
      </c>
      <c r="AJ57" s="75">
        <f>PXIL!Q57</f>
        <v>0</v>
      </c>
      <c r="AK57" s="75">
        <f>RTM_IEX!K57</f>
        <v>19.25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9.8066184074457077</v>
      </c>
      <c r="I58">
        <f>Bawana_NG!S58</f>
        <v>29.061468766371647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74.220000000000013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2.9511898583905545</v>
      </c>
      <c r="AD58">
        <f t="shared" si="1"/>
        <v>332.41129404962703</v>
      </c>
      <c r="AE58">
        <f>'IDT-1'!E58</f>
        <v>0</v>
      </c>
      <c r="AF58" s="26"/>
      <c r="AG58">
        <f t="shared" si="2"/>
        <v>332.41129404962703</v>
      </c>
      <c r="AI58" s="75">
        <f>PXIL!K58</f>
        <v>0</v>
      </c>
      <c r="AJ58" s="75">
        <f>PXIL!Q58</f>
        <v>0</v>
      </c>
      <c r="AK58" s="75">
        <f>RTM_IEX!K58</f>
        <v>19.25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36.36</v>
      </c>
      <c r="H59">
        <f>PPCL_Spot!S59</f>
        <v>9.8066184074457077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74.050000000000011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2.441480933246484</v>
      </c>
      <c r="AD59">
        <f t="shared" si="1"/>
        <v>274.99953420839938</v>
      </c>
      <c r="AE59">
        <f>'IDT-1'!E59</f>
        <v>0</v>
      </c>
      <c r="AF59" s="26"/>
      <c r="AG59">
        <f t="shared" si="2"/>
        <v>274.99953420839938</v>
      </c>
      <c r="AI59" s="75">
        <f>PXIL!K59</f>
        <v>0</v>
      </c>
      <c r="AJ59" s="75">
        <f>PXIL!Q59</f>
        <v>0</v>
      </c>
      <c r="AK59" s="75">
        <f>RTM_IEX!K59</f>
        <v>19.25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57.75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36.36</v>
      </c>
      <c r="H60">
        <f>PPCL_Spot!S60</f>
        <v>10.000000000000002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74.050000000000011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2.951382691260962</v>
      </c>
      <c r="AD60">
        <f t="shared" si="1"/>
        <v>332.43301404293925</v>
      </c>
      <c r="AE60">
        <f>'IDT-1'!E60</f>
        <v>0</v>
      </c>
      <c r="AF60" s="26"/>
      <c r="AG60">
        <f t="shared" si="2"/>
        <v>332.43301404293925</v>
      </c>
      <c r="AI60" s="75">
        <f>PXIL!K60</f>
        <v>0</v>
      </c>
      <c r="AJ60" s="75">
        <f>PXIL!Q60</f>
        <v>0</v>
      </c>
      <c r="AK60" s="75">
        <f>RTM_IEX!K60</f>
        <v>19.25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36.36</v>
      </c>
      <c r="H61">
        <f>PPCL_Spot!S61</f>
        <v>9.8231687641174563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74.050000000000011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2.8651705763851956</v>
      </c>
      <c r="AD61">
        <f t="shared" si="1"/>
        <v>322.72239492193245</v>
      </c>
      <c r="AE61">
        <f>'IDT-1'!E61</f>
        <v>0</v>
      </c>
      <c r="AF61" s="26"/>
      <c r="AG61">
        <f t="shared" si="2"/>
        <v>322.72239492193245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115.5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36.36</v>
      </c>
      <c r="H62">
        <f>PPCL_Spot!S62</f>
        <v>10.000000000000002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73.950000000000017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2.9505026912609615</v>
      </c>
      <c r="AD62">
        <f t="shared" si="1"/>
        <v>332.33389404293922</v>
      </c>
      <c r="AE62">
        <f>'IDT-1'!E62</f>
        <v>0</v>
      </c>
      <c r="AF62" s="26"/>
      <c r="AG62">
        <f t="shared" si="2"/>
        <v>332.33389404293922</v>
      </c>
      <c r="AI62" s="75">
        <f>PXIL!K62</f>
        <v>0</v>
      </c>
      <c r="AJ62" s="75">
        <f>PXIL!Q62</f>
        <v>0</v>
      </c>
      <c r="AK62" s="75">
        <f>RTM_IEX!K62</f>
        <v>19.25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36.36</v>
      </c>
      <c r="H63">
        <f>PPCL_Spot!S63</f>
        <v>10.000000000000002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74.060000000000016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2.4432706912609619</v>
      </c>
      <c r="AD63">
        <f t="shared" si="1"/>
        <v>275.20112604293922</v>
      </c>
      <c r="AE63">
        <f>'IDT-1'!E63</f>
        <v>0</v>
      </c>
      <c r="AF63" s="26"/>
      <c r="AG63">
        <f t="shared" si="2"/>
        <v>275.20112604293922</v>
      </c>
      <c r="AI63" s="75">
        <f>PXIL!K63</f>
        <v>0</v>
      </c>
      <c r="AJ63" s="75">
        <f>PXIL!Q63</f>
        <v>0</v>
      </c>
      <c r="AK63" s="75">
        <f>RTM_IEX!K63</f>
        <v>19.25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57.75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1.4677961019490253</v>
      </c>
      <c r="F64">
        <f>GT_Spot!S64</f>
        <v>0</v>
      </c>
      <c r="G64">
        <f>PPCL_NG!S64</f>
        <v>36.36</v>
      </c>
      <c r="H64">
        <f>PPCL_Spot!S64</f>
        <v>8.9700000000000024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74.060000000000016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2.8523246056971514</v>
      </c>
      <c r="AD64">
        <f t="shared" si="1"/>
        <v>321.27547149625184</v>
      </c>
      <c r="AE64">
        <f>'IDT-1'!E64</f>
        <v>0</v>
      </c>
      <c r="AF64" s="26"/>
      <c r="AG64">
        <f t="shared" si="2"/>
        <v>321.27547149625184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1.4677961019490253</v>
      </c>
      <c r="F65">
        <f>GT_Spot!S65</f>
        <v>0</v>
      </c>
      <c r="G65">
        <f>PPCL_NG!S65</f>
        <v>36.36</v>
      </c>
      <c r="H65">
        <f>PPCL_Spot!S65</f>
        <v>10.000000000000002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2.8619166056971519</v>
      </c>
      <c r="AD65">
        <f t="shared" si="1"/>
        <v>322.35587949625187</v>
      </c>
      <c r="AE65">
        <f>'IDT-1'!E65</f>
        <v>0</v>
      </c>
      <c r="AF65" s="26"/>
      <c r="AG65">
        <f t="shared" si="2"/>
        <v>322.35587949625187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115.5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1.4677961019490253</v>
      </c>
      <c r="F66">
        <f>GT_Spot!S66</f>
        <v>0</v>
      </c>
      <c r="G66">
        <f>PPCL_NG!S66</f>
        <v>36.36</v>
      </c>
      <c r="H66">
        <f>PPCL_Spot!S66</f>
        <v>10.000000000000002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2.8619166056971519</v>
      </c>
      <c r="AD66">
        <f t="shared" si="1"/>
        <v>322.35587949625187</v>
      </c>
      <c r="AE66">
        <f>'IDT-1'!E66</f>
        <v>0</v>
      </c>
      <c r="AF66" s="26"/>
      <c r="AG66">
        <f t="shared" si="2"/>
        <v>322.35587949625187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115.5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1.4677961019490253</v>
      </c>
      <c r="F67">
        <f>GT_Spot!S67</f>
        <v>0</v>
      </c>
      <c r="G67">
        <f>PPCL_NG!S67</f>
        <v>36.36</v>
      </c>
      <c r="H67">
        <f>PPCL_Spot!S67</f>
        <v>9.8231687641174563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2.3336804908213851</v>
      </c>
      <c r="AD67">
        <f t="shared" si="1"/>
        <v>262.85728437524506</v>
      </c>
      <c r="AE67">
        <f>'IDT-1'!E67</f>
        <v>0</v>
      </c>
      <c r="AF67" s="26"/>
      <c r="AG67">
        <f t="shared" si="2"/>
        <v>262.85728437524506</v>
      </c>
      <c r="AI67" s="75">
        <f>PXIL!K67</f>
        <v>0</v>
      </c>
      <c r="AJ67" s="75">
        <f>PXIL!Q67</f>
        <v>0</v>
      </c>
      <c r="AK67" s="75">
        <f>RTM_IEX!K67</f>
        <v>19.25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48.13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1.4677961019490253</v>
      </c>
      <c r="F68">
        <f>GT_Spot!S68</f>
        <v>0</v>
      </c>
      <c r="G68">
        <f>PPCL_NG!S68</f>
        <v>36.36</v>
      </c>
      <c r="H68">
        <f>PPCL_Spot!S68</f>
        <v>10.000000000000002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2.8434366056971516</v>
      </c>
      <c r="AD68">
        <f t="shared" ref="AD68:AD98" si="4">SUM(B68:AB68,AI68:AR68)-AC68</f>
        <v>320.27435949625186</v>
      </c>
      <c r="AE68">
        <f>'IDT-1'!E68</f>
        <v>0</v>
      </c>
      <c r="AF68" s="26"/>
      <c r="AG68">
        <f t="shared" ref="AG68:AG98" si="5">SUM(AD68:AF68)+AT68</f>
        <v>320.27435949625186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115.5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1.4677961019490253</v>
      </c>
      <c r="F69">
        <f>GT_Spot!S69</f>
        <v>0</v>
      </c>
      <c r="G69">
        <f>PPCL_NG!S69</f>
        <v>36.36</v>
      </c>
      <c r="H69">
        <f>PPCL_Spot!S69</f>
        <v>10.000000000000002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2.7586926056971515</v>
      </c>
      <c r="AD69">
        <f t="shared" si="4"/>
        <v>310.72910349625187</v>
      </c>
      <c r="AE69">
        <f>'IDT-1'!E69</f>
        <v>0</v>
      </c>
      <c r="AF69" s="26"/>
      <c r="AG69">
        <f t="shared" si="5"/>
        <v>310.72910349625187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115.5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1.4677961019490253</v>
      </c>
      <c r="F70">
        <f>GT_Spot!S70</f>
        <v>0</v>
      </c>
      <c r="G70">
        <f>PPCL_NG!S70</f>
        <v>36.36</v>
      </c>
      <c r="H70">
        <f>PPCL_Spot!S70</f>
        <v>10.000000000000002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2.6740366056971516</v>
      </c>
      <c r="AD70">
        <f t="shared" si="4"/>
        <v>301.19375949625186</v>
      </c>
      <c r="AE70">
        <f>'IDT-1'!E70</f>
        <v>0</v>
      </c>
      <c r="AF70" s="26"/>
      <c r="AG70">
        <f t="shared" si="5"/>
        <v>301.19375949625186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96.25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1.4677961019490253</v>
      </c>
      <c r="F71">
        <f>GT_Spot!S71</f>
        <v>0</v>
      </c>
      <c r="G71">
        <f>PPCL_NG!S71</f>
        <v>36.36</v>
      </c>
      <c r="H71">
        <f>PPCL_Spot!S71</f>
        <v>10.000000000000002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2.1658366056971516</v>
      </c>
      <c r="AD71">
        <f t="shared" si="4"/>
        <v>243.95195949625185</v>
      </c>
      <c r="AE71">
        <f>'IDT-1'!E71</f>
        <v>0</v>
      </c>
      <c r="AF71" s="26"/>
      <c r="AG71">
        <f t="shared" si="5"/>
        <v>243.95195949625185</v>
      </c>
      <c r="AI71" s="75">
        <f>PXIL!K71</f>
        <v>0</v>
      </c>
      <c r="AJ71" s="75">
        <f>PXIL!Q71</f>
        <v>0</v>
      </c>
      <c r="AK71" s="75">
        <f>RTM_IEX!K71</f>
        <v>19.25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1.4677961019490253</v>
      </c>
      <c r="F72">
        <f>GT_Spot!S72</f>
        <v>0</v>
      </c>
      <c r="G72">
        <f>PPCL_NG!S72</f>
        <v>36.36</v>
      </c>
      <c r="H72">
        <f>PPCL_Spot!S72</f>
        <v>6.26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2.6411246056971516</v>
      </c>
      <c r="AD72">
        <f t="shared" si="4"/>
        <v>297.48667149625186</v>
      </c>
      <c r="AE72">
        <f>'IDT-1'!E72</f>
        <v>0</v>
      </c>
      <c r="AF72" s="26"/>
      <c r="AG72">
        <f t="shared" si="5"/>
        <v>297.48667149625186</v>
      </c>
      <c r="AI72" s="75">
        <f>PXIL!K72</f>
        <v>0</v>
      </c>
      <c r="AJ72" s="75">
        <f>PXIL!Q72</f>
        <v>0</v>
      </c>
      <c r="AK72" s="75">
        <f>RTM_IEX!K72</f>
        <v>19.25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86.63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1.4677961019490253</v>
      </c>
      <c r="F73">
        <f>GT_Spot!S73</f>
        <v>0</v>
      </c>
      <c r="G73">
        <f>PPCL_NG!S73</f>
        <v>36.36</v>
      </c>
      <c r="H73">
        <f>PPCL_Spot!S73</f>
        <v>6.0119393352694415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74.12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2.5541976718475228</v>
      </c>
      <c r="AD73">
        <f t="shared" si="4"/>
        <v>287.69553776537094</v>
      </c>
      <c r="AE73">
        <f>'IDT-1'!E73</f>
        <v>0</v>
      </c>
      <c r="AF73" s="26"/>
      <c r="AG73">
        <f t="shared" si="5"/>
        <v>287.69553776537094</v>
      </c>
      <c r="AI73" s="75">
        <f>PXIL!K73</f>
        <v>0</v>
      </c>
      <c r="AJ73" s="75">
        <f>PXIL!Q73</f>
        <v>0</v>
      </c>
      <c r="AK73" s="75">
        <f>RTM_IEX!K73</f>
        <v>19.25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1.4677961019490253</v>
      </c>
      <c r="F74">
        <f>GT_Spot!S74</f>
        <v>0</v>
      </c>
      <c r="G74">
        <f>PPCL_NG!S74</f>
        <v>36.36</v>
      </c>
      <c r="H74">
        <f>PPCL_Spot!S74</f>
        <v>6.26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74.12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2.3869806056971514</v>
      </c>
      <c r="AD74">
        <f t="shared" si="4"/>
        <v>268.86081549625186</v>
      </c>
      <c r="AE74">
        <f>'IDT-1'!E74</f>
        <v>0</v>
      </c>
      <c r="AF74" s="26"/>
      <c r="AG74">
        <f t="shared" si="5"/>
        <v>268.86081549625186</v>
      </c>
      <c r="AI74" s="75">
        <f>PXIL!K74</f>
        <v>0</v>
      </c>
      <c r="AJ74" s="75">
        <f>PXIL!Q74</f>
        <v>0</v>
      </c>
      <c r="AK74" s="75">
        <f>RTM_IEX!K74</f>
        <v>19.25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57.75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1.4810194902548726</v>
      </c>
      <c r="F75">
        <f>GT_Spot!S75</f>
        <v>0</v>
      </c>
      <c r="G75">
        <f>PPCL_NG!S75</f>
        <v>36.36</v>
      </c>
      <c r="H75">
        <f>PPCL_Spot!S75</f>
        <v>5.2016779606324626</v>
      </c>
      <c r="I75">
        <f>Bawana_NG!S75</f>
        <v>26.959999999999997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1.7814957375678084</v>
      </c>
      <c r="AD75">
        <f t="shared" si="4"/>
        <v>200.66120171331951</v>
      </c>
      <c r="AE75">
        <f>'IDT-1'!E75</f>
        <v>0</v>
      </c>
      <c r="AF75" s="26"/>
      <c r="AG75">
        <f t="shared" si="5"/>
        <v>200.66120171331951</v>
      </c>
      <c r="AI75" s="75">
        <f>PXIL!K75</f>
        <v>0</v>
      </c>
      <c r="AJ75" s="75">
        <f>PXIL!Q75</f>
        <v>0</v>
      </c>
      <c r="AK75" s="75">
        <f>RTM_IEX!K75</f>
        <v>19.25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1.4810194902548726</v>
      </c>
      <c r="F76">
        <f>GT_Spot!S76</f>
        <v>0</v>
      </c>
      <c r="G76">
        <f>PPCL_NG!S76</f>
        <v>36.36</v>
      </c>
      <c r="H76">
        <f>PPCL_Spot!S76</f>
        <v>5.2016779606324626</v>
      </c>
      <c r="I76">
        <f>Bawana_NG!S76</f>
        <v>26.959999999999997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73.73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2.1202957375678086</v>
      </c>
      <c r="AD76">
        <f t="shared" si="4"/>
        <v>238.82240171331952</v>
      </c>
      <c r="AE76">
        <f>'IDT-1'!E76</f>
        <v>0</v>
      </c>
      <c r="AF76" s="26"/>
      <c r="AG76">
        <f t="shared" si="5"/>
        <v>238.82240171331952</v>
      </c>
      <c r="AI76" s="75">
        <f>PXIL!K76</f>
        <v>0</v>
      </c>
      <c r="AJ76" s="75">
        <f>PXIL!Q76</f>
        <v>0</v>
      </c>
      <c r="AK76" s="75">
        <f>RTM_IEX!K76</f>
        <v>19.25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1.1641577060931898</v>
      </c>
      <c r="F77">
        <f>GT_Spot!S77</f>
        <v>0</v>
      </c>
      <c r="G77">
        <f>PPCL_NG!S77</f>
        <v>36.36</v>
      </c>
      <c r="H77">
        <f>PPCL_Spot!S77</f>
        <v>5.2016779606324626</v>
      </c>
      <c r="I77">
        <f>Bawana_NG!S77</f>
        <v>26.791195658187277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11.65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2.015701875659234</v>
      </c>
      <c r="AD77">
        <f t="shared" si="4"/>
        <v>227.04132944925371</v>
      </c>
      <c r="AE77">
        <f>'IDT-1'!E77</f>
        <v>0</v>
      </c>
      <c r="AF77" s="26"/>
      <c r="AG77">
        <f t="shared" si="5"/>
        <v>227.04132944925371</v>
      </c>
      <c r="AI77" s="75">
        <f>PXIL!K77</f>
        <v>0</v>
      </c>
      <c r="AJ77" s="75">
        <f>PXIL!Q77</f>
        <v>0</v>
      </c>
      <c r="AK77" s="75">
        <f>RTM_IEX!K77</f>
        <v>7.91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65.290000000000006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1.1641577060931898</v>
      </c>
      <c r="F78">
        <f>GT_Spot!S78</f>
        <v>0</v>
      </c>
      <c r="G78">
        <f>PPCL_NG!S78</f>
        <v>36.36</v>
      </c>
      <c r="H78">
        <f>PPCL_Spot!S78</f>
        <v>5.2016779606324626</v>
      </c>
      <c r="I78">
        <f>Bawana_NG!S78</f>
        <v>26.791195658187277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14.92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2.0052298756592339</v>
      </c>
      <c r="AD78">
        <f t="shared" si="4"/>
        <v>225.86180144925368</v>
      </c>
      <c r="AE78">
        <f>'IDT-1'!E78</f>
        <v>0</v>
      </c>
      <c r="AF78" s="26"/>
      <c r="AG78">
        <f t="shared" si="5"/>
        <v>225.86180144925368</v>
      </c>
      <c r="AI78" s="75">
        <f>PXIL!K78</f>
        <v>0</v>
      </c>
      <c r="AJ78" s="75">
        <f>PXIL!Q78</f>
        <v>0</v>
      </c>
      <c r="AK78" s="75">
        <f>RTM_IEX!K78</f>
        <v>6.73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62.01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1.1641577060931898</v>
      </c>
      <c r="F79">
        <f>GT_Spot!S79</f>
        <v>0</v>
      </c>
      <c r="G79">
        <f>PPCL_NG!S79</f>
        <v>36.36</v>
      </c>
      <c r="H79">
        <f>PPCL_Spot!S79</f>
        <v>3.65</v>
      </c>
      <c r="I79">
        <f>Bawana_NG!S79</f>
        <v>26.791195658187277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1.04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1.3971351096056686</v>
      </c>
      <c r="AD79">
        <f t="shared" si="4"/>
        <v>157.36821825467484</v>
      </c>
      <c r="AE79">
        <f>'IDT-1'!E79</f>
        <v>0</v>
      </c>
      <c r="AF79" s="26"/>
      <c r="AG79">
        <f t="shared" si="5"/>
        <v>157.36821825467484</v>
      </c>
      <c r="AI79" s="75">
        <f>PXIL!K79</f>
        <v>0</v>
      </c>
      <c r="AJ79" s="75">
        <f>PXIL!Q79</f>
        <v>0</v>
      </c>
      <c r="AK79" s="75">
        <f>RTM_IEX!K79</f>
        <v>1.74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13.33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1.1641577060931898</v>
      </c>
      <c r="F80">
        <f>GT_Spot!S80</f>
        <v>0</v>
      </c>
      <c r="G80">
        <f>PPCL_NG!S80</f>
        <v>36.36</v>
      </c>
      <c r="H80">
        <f>PPCL_Spot!S80</f>
        <v>3.7312036140690541</v>
      </c>
      <c r="I80">
        <f>Bawana_NG!S80</f>
        <v>26.791195658187277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16.12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1.9068417014094758</v>
      </c>
      <c r="AD80">
        <f t="shared" si="4"/>
        <v>214.77971527694007</v>
      </c>
      <c r="AE80">
        <f>'IDT-1'!E80</f>
        <v>0</v>
      </c>
      <c r="AF80" s="26"/>
      <c r="AG80">
        <f t="shared" si="5"/>
        <v>214.77971527694007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57.83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1.1641577060931898</v>
      </c>
      <c r="F81">
        <f>GT_Spot!S81</f>
        <v>0</v>
      </c>
      <c r="G81">
        <f>PPCL_NG!S81</f>
        <v>36.36</v>
      </c>
      <c r="H81">
        <f>PPCL_Spot!S81</f>
        <v>3.7312036140690541</v>
      </c>
      <c r="I81">
        <f>Bawana_NG!S81</f>
        <v>26.791195658187277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73.790000000000006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7.91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1.6839377014094759</v>
      </c>
      <c r="AD81">
        <f t="shared" si="4"/>
        <v>189.67261927694003</v>
      </c>
      <c r="AE81">
        <f>'IDT-1'!E81</f>
        <v>0</v>
      </c>
      <c r="AF81" s="26"/>
      <c r="AG81">
        <f t="shared" si="5"/>
        <v>189.67261927694003</v>
      </c>
      <c r="AI81" s="75">
        <f>PXIL!K81</f>
        <v>0</v>
      </c>
      <c r="AJ81" s="75">
        <f>PXIL!Q81</f>
        <v>0</v>
      </c>
      <c r="AK81" s="75">
        <f>RTM_IEX!K81</f>
        <v>1.35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39.299999999999997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1.1641577060931898</v>
      </c>
      <c r="F82">
        <f>GT_Spot!S82</f>
        <v>0</v>
      </c>
      <c r="G82">
        <f>PPCL_NG!S82</f>
        <v>36.36</v>
      </c>
      <c r="H82">
        <f>PPCL_Spot!S82</f>
        <v>3.7312036140690541</v>
      </c>
      <c r="I82">
        <f>Bawana_NG!S82</f>
        <v>26.791195658187277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73.790000000000006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10.26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1.7567137014094756</v>
      </c>
      <c r="AD82">
        <f t="shared" si="4"/>
        <v>197.86984327694006</v>
      </c>
      <c r="AE82">
        <f>'IDT-1'!E82</f>
        <v>0</v>
      </c>
      <c r="AF82" s="26"/>
      <c r="AG82">
        <f t="shared" si="5"/>
        <v>197.86984327694006</v>
      </c>
      <c r="AI82" s="75">
        <f>PXIL!K82</f>
        <v>0</v>
      </c>
      <c r="AJ82" s="75">
        <f>PXIL!Q82</f>
        <v>0</v>
      </c>
      <c r="AK82" s="75">
        <f>RTM_IEX!K82</f>
        <v>0.68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45.89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1.1641577060931898</v>
      </c>
      <c r="F83">
        <f>GT_Spot!S83</f>
        <v>0</v>
      </c>
      <c r="G83">
        <f>PPCL_NG!S83</f>
        <v>36.36</v>
      </c>
      <c r="H83">
        <f>PPCL_Spot!S83</f>
        <v>3.7312036140690541</v>
      </c>
      <c r="I83">
        <f>Bawana_NG!S83</f>
        <v>26.791195658187277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73.790000000000006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1.2634737014094757</v>
      </c>
      <c r="AD83">
        <f t="shared" si="4"/>
        <v>142.31308327694003</v>
      </c>
      <c r="AE83">
        <f>'IDT-1'!E83</f>
        <v>0</v>
      </c>
      <c r="AF83" s="26"/>
      <c r="AG83">
        <f t="shared" si="5"/>
        <v>142.31308327694003</v>
      </c>
      <c r="AI83" s="75">
        <f>PXIL!K83</f>
        <v>0</v>
      </c>
      <c r="AJ83" s="75">
        <f>PXIL!Q83</f>
        <v>0</v>
      </c>
      <c r="AK83" s="75">
        <f>RTM_IEX!K83</f>
        <v>0.78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1.1641577060931898</v>
      </c>
      <c r="F84">
        <f>GT_Spot!S84</f>
        <v>0</v>
      </c>
      <c r="G84">
        <f>PPCL_NG!S84</f>
        <v>36.36</v>
      </c>
      <c r="H84">
        <f>PPCL_Spot!S84</f>
        <v>3.7312036140690541</v>
      </c>
      <c r="I84">
        <f>Bawana_NG!S84</f>
        <v>26.791195658187277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73.790000000000006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9.6300000000000008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1.6801537014094758</v>
      </c>
      <c r="AD84">
        <f t="shared" si="4"/>
        <v>189.24640327694004</v>
      </c>
      <c r="AE84">
        <f>'IDT-1'!E84</f>
        <v>0</v>
      </c>
      <c r="AF84" s="26"/>
      <c r="AG84">
        <f t="shared" si="5"/>
        <v>189.24640327694004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1.1641577060931898</v>
      </c>
      <c r="F85">
        <f>GT_Spot!S85</f>
        <v>0</v>
      </c>
      <c r="G85">
        <f>PPCL_NG!S85</f>
        <v>36.36</v>
      </c>
      <c r="H85">
        <f>PPCL_Spot!S85</f>
        <v>3.01</v>
      </c>
      <c r="I85">
        <f>Bawana_NG!S85</f>
        <v>26.791195658187277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5.29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1.5609911096056681</v>
      </c>
      <c r="AD85">
        <f t="shared" si="4"/>
        <v>175.82436225467478</v>
      </c>
      <c r="AE85">
        <f>'IDT-1'!E85</f>
        <v>0</v>
      </c>
      <c r="AF85" s="26"/>
      <c r="AG85">
        <f t="shared" si="5"/>
        <v>175.82436225467478</v>
      </c>
      <c r="AI85" s="75">
        <f>PXIL!K85</f>
        <v>0</v>
      </c>
      <c r="AJ85" s="75">
        <f>PXIL!Q85</f>
        <v>0</v>
      </c>
      <c r="AK85" s="75">
        <f>RTM_IEX!K85</f>
        <v>2.06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28.37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1.1641577060931898</v>
      </c>
      <c r="F86">
        <f>GT_Spot!S86</f>
        <v>0</v>
      </c>
      <c r="G86">
        <f>PPCL_NG!S86</f>
        <v>36.36</v>
      </c>
      <c r="H86">
        <f>PPCL_Spot!S86</f>
        <v>3.33</v>
      </c>
      <c r="I86">
        <f>Bawana_NG!S86</f>
        <v>26.791195658187277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73.11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9.43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1.6705511096056682</v>
      </c>
      <c r="AD86">
        <f t="shared" si="4"/>
        <v>188.16480225467481</v>
      </c>
      <c r="AE86">
        <f>'IDT-1'!E86</f>
        <v>0</v>
      </c>
      <c r="AF86" s="26"/>
      <c r="AG86">
        <f t="shared" si="5"/>
        <v>188.16480225467481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38.69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1.1461409796893665</v>
      </c>
      <c r="F87">
        <f>GT_Spot!S87</f>
        <v>0</v>
      </c>
      <c r="G87">
        <f>PPCL_NG!S87</f>
        <v>36.36</v>
      </c>
      <c r="H87">
        <f>PPCL_Spot!S87</f>
        <v>3.1989680748145761</v>
      </c>
      <c r="I87">
        <f>Bawana_NG!S87</f>
        <v>26.791195658187277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73.11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1.2457834814716828</v>
      </c>
      <c r="AD87">
        <f t="shared" si="4"/>
        <v>140.32052123121954</v>
      </c>
      <c r="AE87">
        <f>'IDT-1'!E87</f>
        <v>0</v>
      </c>
      <c r="AF87" s="26"/>
      <c r="AG87">
        <f t="shared" si="5"/>
        <v>140.32052123121954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1.1461409796893665</v>
      </c>
      <c r="F88">
        <f>GT_Spot!S88</f>
        <v>0</v>
      </c>
      <c r="G88">
        <f>PPCL_NG!S88</f>
        <v>36.36</v>
      </c>
      <c r="H88">
        <f>PPCL_Spot!S88</f>
        <v>3.1989680748145761</v>
      </c>
      <c r="I88">
        <f>Bawana_NG!S88</f>
        <v>26.791195658187277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73.11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6.35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1.5942634814716827</v>
      </c>
      <c r="AD88">
        <f t="shared" si="4"/>
        <v>179.57204123121954</v>
      </c>
      <c r="AE88">
        <f>'IDT-1'!E88</f>
        <v>0</v>
      </c>
      <c r="AF88" s="26"/>
      <c r="AG88">
        <f t="shared" si="5"/>
        <v>179.57204123121954</v>
      </c>
      <c r="AI88" s="75">
        <f>PXIL!K88</f>
        <v>0</v>
      </c>
      <c r="AJ88" s="75">
        <f>PXIL!Q88</f>
        <v>0</v>
      </c>
      <c r="AK88" s="75">
        <f>RTM_IEX!K88</f>
        <v>1.1299999999999999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32.119999999999997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1.1641577060931898</v>
      </c>
      <c r="F89">
        <f>GT_Spot!S89</f>
        <v>0</v>
      </c>
      <c r="G89">
        <f>PPCL_NG!S89</f>
        <v>36.36</v>
      </c>
      <c r="H89">
        <f>PPCL_Spot!S89</f>
        <v>3.7312036140690541</v>
      </c>
      <c r="I89">
        <f>Bawana_NG!S89</f>
        <v>26.791195658187277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1.93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1.4297937014094759</v>
      </c>
      <c r="AD89">
        <f t="shared" si="4"/>
        <v>161.04676327694008</v>
      </c>
      <c r="AE89">
        <f>'IDT-1'!E89</f>
        <v>0</v>
      </c>
      <c r="AF89" s="26"/>
      <c r="AG89">
        <f t="shared" si="5"/>
        <v>161.04676327694008</v>
      </c>
      <c r="AI89" s="75">
        <f>PXIL!K89</f>
        <v>0</v>
      </c>
      <c r="AJ89" s="75">
        <f>PXIL!Q89</f>
        <v>0</v>
      </c>
      <c r="AK89" s="75">
        <f>RTM_IEX!K89</f>
        <v>1.33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17.239999999999998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1.1944879605454017</v>
      </c>
      <c r="F90">
        <f>GT_Spot!S90</f>
        <v>0</v>
      </c>
      <c r="G90">
        <f>PPCL_NG!S90</f>
        <v>36.36</v>
      </c>
      <c r="H90">
        <f>PPCL_Spot!S90</f>
        <v>3.7312036140690541</v>
      </c>
      <c r="I90">
        <f>Bawana_NG!S90</f>
        <v>26.791195658187277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73.11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6.16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1.5893406076486554</v>
      </c>
      <c r="AD90">
        <f t="shared" si="4"/>
        <v>179.01754662515307</v>
      </c>
      <c r="AE90">
        <f>'IDT-1'!E90</f>
        <v>0</v>
      </c>
      <c r="AF90" s="26"/>
      <c r="AG90">
        <f t="shared" si="5"/>
        <v>179.01754662515307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32.299999999999997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1.1944879605454017</v>
      </c>
      <c r="F91">
        <f>GT_Spot!S91</f>
        <v>0</v>
      </c>
      <c r="G91">
        <f>PPCL_NG!S91</f>
        <v>36.36</v>
      </c>
      <c r="H91">
        <f>PPCL_Spot!S91</f>
        <v>3.2690385180829171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73.980000000000018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1.2584310330119295</v>
      </c>
      <c r="AD91">
        <f t="shared" si="4"/>
        <v>141.74509544561641</v>
      </c>
      <c r="AE91">
        <f>'IDT-1'!E91</f>
        <v>0</v>
      </c>
      <c r="AF91" s="26"/>
      <c r="AG91">
        <f t="shared" si="5"/>
        <v>141.74509544561641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1.1944879605454017</v>
      </c>
      <c r="F92">
        <f>GT_Spot!S92</f>
        <v>0</v>
      </c>
      <c r="G92">
        <f>PPCL_NG!S92</f>
        <v>36.36</v>
      </c>
      <c r="H92">
        <f>PPCL_Spot!S92</f>
        <v>4.0987944722140544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73.980000000000018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1.5354528854082836</v>
      </c>
      <c r="AD92">
        <f t="shared" si="4"/>
        <v>172.9478295473512</v>
      </c>
      <c r="AE92">
        <f>'IDT-1'!E92</f>
        <v>0</v>
      </c>
      <c r="AF92" s="26"/>
      <c r="AG92">
        <f t="shared" si="5"/>
        <v>172.9478295473512</v>
      </c>
      <c r="AI92" s="75">
        <f>PXIL!K92</f>
        <v>0</v>
      </c>
      <c r="AJ92" s="75">
        <f>PXIL!Q92</f>
        <v>0</v>
      </c>
      <c r="AK92" s="75">
        <f>RTM_IEX!K92</f>
        <v>1.77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28.88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1.1944879605454017</v>
      </c>
      <c r="F93">
        <f>GT_Spot!S93</f>
        <v>0</v>
      </c>
      <c r="G93">
        <f>PPCL_NG!S93</f>
        <v>36.36</v>
      </c>
      <c r="H93">
        <f>PPCL_Spot!S93</f>
        <v>4.0987944722140544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73.980000000000018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1.4506208854082836</v>
      </c>
      <c r="AD93">
        <f t="shared" si="4"/>
        <v>163.3926615473512</v>
      </c>
      <c r="AE93">
        <f>'IDT-1'!E93</f>
        <v>0</v>
      </c>
      <c r="AF93" s="26"/>
      <c r="AG93">
        <f t="shared" si="5"/>
        <v>163.3926615473512</v>
      </c>
      <c r="AI93" s="75">
        <f>PXIL!K93</f>
        <v>0</v>
      </c>
      <c r="AJ93" s="75">
        <f>PXIL!Q93</f>
        <v>0</v>
      </c>
      <c r="AK93" s="75">
        <f>RTM_IEX!K93</f>
        <v>1.76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19.25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1.1944879605454017</v>
      </c>
      <c r="F94">
        <f>GT_Spot!S94</f>
        <v>0</v>
      </c>
      <c r="G94">
        <f>PPCL_NG!S94</f>
        <v>36.36</v>
      </c>
      <c r="H94">
        <f>PPCL_Spot!S94</f>
        <v>4.0987944722140544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73.88000000000001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1.5189968854082834</v>
      </c>
      <c r="AD94">
        <f t="shared" si="4"/>
        <v>171.09428554735118</v>
      </c>
      <c r="AE94">
        <f>'IDT-1'!E94</f>
        <v>0</v>
      </c>
      <c r="AF94" s="26"/>
      <c r="AG94">
        <f t="shared" si="5"/>
        <v>171.09428554735118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28.88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1.1944879605454017</v>
      </c>
      <c r="F95">
        <f>GT_Spot!S95</f>
        <v>0</v>
      </c>
      <c r="G95">
        <f>PPCL_NG!S95</f>
        <v>36.36</v>
      </c>
      <c r="H95">
        <f>PPCL_Spot!S95</f>
        <v>4.0987944722140544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73.88000000000001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1.2648528854082834</v>
      </c>
      <c r="AD95">
        <f t="shared" si="4"/>
        <v>142.46842954735118</v>
      </c>
      <c r="AE95">
        <f>'IDT-1'!E95</f>
        <v>0</v>
      </c>
      <c r="AF95" s="26"/>
      <c r="AG95">
        <f t="shared" si="5"/>
        <v>142.46842954735118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1.1944879605454017</v>
      </c>
      <c r="F96">
        <f>GT_Spot!S96</f>
        <v>0</v>
      </c>
      <c r="G96">
        <f>PPCL_NG!S96</f>
        <v>36.36</v>
      </c>
      <c r="H96">
        <f>PPCL_Spot!S96</f>
        <v>4.0987944722140544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73.88000000000001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1.5189968854082834</v>
      </c>
      <c r="AD96">
        <f t="shared" si="4"/>
        <v>171.09428554735118</v>
      </c>
      <c r="AE96">
        <f>'IDT-1'!E96</f>
        <v>0</v>
      </c>
      <c r="AF96" s="26"/>
      <c r="AG96">
        <f t="shared" si="5"/>
        <v>171.09428554735118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28.88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1.1944879605454017</v>
      </c>
      <c r="F97">
        <f>GT_Spot!S97</f>
        <v>0</v>
      </c>
      <c r="G97">
        <f>PPCL_NG!S97</f>
        <v>36.36</v>
      </c>
      <c r="H97">
        <f>PPCL_Spot!S97</f>
        <v>3.33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73.88000000000001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1.3931674940527998</v>
      </c>
      <c r="AD97">
        <f t="shared" si="4"/>
        <v>156.92132046649263</v>
      </c>
      <c r="AE97">
        <f>'IDT-1'!E97</f>
        <v>0</v>
      </c>
      <c r="AF97" s="26"/>
      <c r="AG97">
        <f t="shared" si="5"/>
        <v>156.92132046649263</v>
      </c>
      <c r="AI97" s="75">
        <f>PXIL!K97</f>
        <v>0</v>
      </c>
      <c r="AJ97" s="75">
        <f>PXIL!Q97</f>
        <v>0</v>
      </c>
      <c r="AK97" s="75">
        <f>RTM_IEX!K97</f>
        <v>5.72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9.6300000000000008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1.1944879605454017</v>
      </c>
      <c r="F98">
        <f>GT_Spot!S98</f>
        <v>0</v>
      </c>
      <c r="G98">
        <f>PPCL_NG!S98</f>
        <v>36.36</v>
      </c>
      <c r="H98">
        <f>PPCL_Spot!S98</f>
        <v>4.0987944722140544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73.88000000000001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1.4342528854082834</v>
      </c>
      <c r="AD98">
        <f t="shared" si="4"/>
        <v>161.54902954735118</v>
      </c>
      <c r="AE98">
        <f>'IDT-1'!E98</f>
        <v>0</v>
      </c>
      <c r="AF98" s="26"/>
      <c r="AG98">
        <f t="shared" si="5"/>
        <v>161.54902954735118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19.25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4.2981171594019402E-2</v>
      </c>
      <c r="F99">
        <f t="shared" si="6"/>
        <v>0</v>
      </c>
      <c r="G99">
        <f t="shared" si="6"/>
        <v>0.87264000000000064</v>
      </c>
      <c r="H99">
        <f t="shared" si="6"/>
        <v>0.20563071648754719</v>
      </c>
      <c r="I99">
        <f t="shared" si="6"/>
        <v>0.67890487542791034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1.7836924999999999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2.51725E-2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4.7236083589908405E-2</v>
      </c>
      <c r="AD99">
        <f t="shared" si="6"/>
        <v>5.1145906799195684</v>
      </c>
      <c r="AE99">
        <f t="shared" si="6"/>
        <v>0</v>
      </c>
      <c r="AG99">
        <f t="shared" si="6"/>
        <v>5.1145906799195684</v>
      </c>
      <c r="AI99">
        <f t="shared" si="6"/>
        <v>0</v>
      </c>
      <c r="AJ99">
        <f t="shared" si="6"/>
        <v>0</v>
      </c>
      <c r="AK99">
        <f t="shared" si="6"/>
        <v>0.12857249999999998</v>
      </c>
      <c r="AL99">
        <f t="shared" si="6"/>
        <v>-0.10249999999999999</v>
      </c>
      <c r="AM99">
        <f t="shared" si="6"/>
        <v>0</v>
      </c>
      <c r="AN99">
        <f t="shared" si="6"/>
        <v>0</v>
      </c>
      <c r="AO99">
        <f t="shared" si="6"/>
        <v>1.0706125000000002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5.5731679325598869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0.164939877806527</v>
      </c>
      <c r="AD3">
        <f>SUM(B3:AB3,AI3:AR3)-AC3</f>
        <v>18.578228054753357</v>
      </c>
      <c r="AE3">
        <f>'IDT-1'!D3</f>
        <v>0</v>
      </c>
      <c r="AF3" s="26"/>
      <c r="AG3">
        <f>SUM(AD3:AF3)</f>
        <v>18.578228054753357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0.16420800000000002</v>
      </c>
      <c r="AD4">
        <f t="shared" ref="AD4:AD67" si="1">SUM(B4:AB4,AI4:AR4)-AC4</f>
        <v>18.495792000000002</v>
      </c>
      <c r="AE4">
        <f>'IDT-1'!D4</f>
        <v>0</v>
      </c>
      <c r="AF4" s="26"/>
      <c r="AG4">
        <f t="shared" ref="AG4:AG67" si="2">SUM(AD4:AF4)</f>
        <v>18.495792000000002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5.5731679325598869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0.164939877806527</v>
      </c>
      <c r="AD5">
        <f t="shared" si="1"/>
        <v>18.578228054753357</v>
      </c>
      <c r="AE5">
        <f>'IDT-1'!D5</f>
        <v>0</v>
      </c>
      <c r="AF5" s="26"/>
      <c r="AG5">
        <f t="shared" si="2"/>
        <v>18.578228054753357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2.12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0.16473599999999999</v>
      </c>
      <c r="AD6">
        <f t="shared" si="1"/>
        <v>18.555263999999998</v>
      </c>
      <c r="AE6">
        <f>'IDT-1'!D6</f>
        <v>0</v>
      </c>
      <c r="AF6" s="26"/>
      <c r="AG6">
        <f t="shared" si="2"/>
        <v>18.555263999999998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2.12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0.30315999999999999</v>
      </c>
      <c r="AD7">
        <f t="shared" si="1"/>
        <v>34.146840000000005</v>
      </c>
      <c r="AE7">
        <f>'IDT-1'!D7</f>
        <v>0</v>
      </c>
      <c r="AF7" s="26"/>
      <c r="AG7">
        <f t="shared" si="2"/>
        <v>34.146840000000005</v>
      </c>
      <c r="AI7" s="75">
        <f>PXIL!L7</f>
        <v>0</v>
      </c>
      <c r="AJ7" s="75">
        <f>PXIL!R7</f>
        <v>0</v>
      </c>
      <c r="AK7" s="75">
        <f>RTM_IEX!L7</f>
        <v>15.4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2.12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0.2354</v>
      </c>
      <c r="AD8">
        <f t="shared" si="1"/>
        <v>26.514600000000002</v>
      </c>
      <c r="AE8">
        <f>'IDT-1'!D8</f>
        <v>0</v>
      </c>
      <c r="AF8" s="26"/>
      <c r="AG8">
        <f t="shared" si="2"/>
        <v>26.514600000000002</v>
      </c>
      <c r="AI8" s="75">
        <f>PXIL!L8</f>
        <v>0</v>
      </c>
      <c r="AJ8" s="75">
        <f>PXIL!R8</f>
        <v>0</v>
      </c>
      <c r="AK8" s="75">
        <f>RTM_IEX!L8</f>
        <v>7.7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2.12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0.24384800000000001</v>
      </c>
      <c r="AD9">
        <f t="shared" si="1"/>
        <v>27.466152000000001</v>
      </c>
      <c r="AE9">
        <f>'IDT-1'!D9</f>
        <v>0</v>
      </c>
      <c r="AF9" s="26"/>
      <c r="AG9">
        <f t="shared" si="2"/>
        <v>27.466152000000001</v>
      </c>
      <c r="AI9" s="75">
        <f>PXIL!L9</f>
        <v>0</v>
      </c>
      <c r="AJ9" s="75">
        <f>PXIL!R9</f>
        <v>0</v>
      </c>
      <c r="AK9" s="75">
        <f>RTM_IEX!L9</f>
        <v>8.66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2.12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0.24384800000000001</v>
      </c>
      <c r="AD10">
        <f t="shared" si="1"/>
        <v>27.466152000000001</v>
      </c>
      <c r="AE10">
        <f>'IDT-1'!D10</f>
        <v>0</v>
      </c>
      <c r="AF10" s="26"/>
      <c r="AG10">
        <f t="shared" si="2"/>
        <v>27.466152000000001</v>
      </c>
      <c r="AI10" s="75">
        <f>PXIL!L10</f>
        <v>0</v>
      </c>
      <c r="AJ10" s="75">
        <f>PXIL!R10</f>
        <v>0</v>
      </c>
      <c r="AK10" s="75">
        <f>RTM_IEX!L10</f>
        <v>8.66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0.22748000000000002</v>
      </c>
      <c r="AD11">
        <f t="shared" si="1"/>
        <v>25.622520000000002</v>
      </c>
      <c r="AE11">
        <f>'IDT-1'!D11</f>
        <v>0</v>
      </c>
      <c r="AF11" s="26"/>
      <c r="AG11">
        <f t="shared" si="2"/>
        <v>25.622520000000002</v>
      </c>
      <c r="AI11" s="75">
        <f>PXIL!L11</f>
        <v>0</v>
      </c>
      <c r="AJ11" s="75">
        <f>PXIL!R11</f>
        <v>0</v>
      </c>
      <c r="AK11" s="75">
        <f>RTM_IEX!L11</f>
        <v>6.74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0.23592800000000003</v>
      </c>
      <c r="AD12">
        <f t="shared" si="1"/>
        <v>26.574071999999997</v>
      </c>
      <c r="AE12">
        <f>'IDT-1'!D12</f>
        <v>0</v>
      </c>
      <c r="AF12" s="26"/>
      <c r="AG12">
        <f t="shared" si="2"/>
        <v>26.574071999999997</v>
      </c>
      <c r="AI12" s="75">
        <f>PXIL!L12</f>
        <v>0</v>
      </c>
      <c r="AJ12" s="75">
        <f>PXIL!R12</f>
        <v>0</v>
      </c>
      <c r="AK12" s="75">
        <f>RTM_IEX!L12</f>
        <v>7.7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0.26980800000000005</v>
      </c>
      <c r="AD13">
        <f t="shared" si="1"/>
        <v>30.390191999999999</v>
      </c>
      <c r="AE13">
        <f>'IDT-1'!D13</f>
        <v>0</v>
      </c>
      <c r="AF13" s="26"/>
      <c r="AG13">
        <f t="shared" si="2"/>
        <v>30.390191999999999</v>
      </c>
      <c r="AI13" s="75">
        <f>PXIL!L13</f>
        <v>0</v>
      </c>
      <c r="AJ13" s="75">
        <f>PXIL!R13</f>
        <v>0</v>
      </c>
      <c r="AK13" s="75">
        <f>RTM_IEX!L13</f>
        <v>11.55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0.20204800000000001</v>
      </c>
      <c r="AD14">
        <f t="shared" si="1"/>
        <v>22.757952</v>
      </c>
      <c r="AE14">
        <f>'IDT-1'!D14</f>
        <v>0</v>
      </c>
      <c r="AF14" s="26"/>
      <c r="AG14">
        <f t="shared" si="2"/>
        <v>22.757952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5.8202743859318282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0.2190344145962001</v>
      </c>
      <c r="AD15">
        <f t="shared" si="1"/>
        <v>24.671239971335627</v>
      </c>
      <c r="AE15">
        <f>'IDT-1'!D15</f>
        <v>0</v>
      </c>
      <c r="AF15" s="26"/>
      <c r="AG15">
        <f t="shared" si="2"/>
        <v>24.671239971335627</v>
      </c>
      <c r="AI15" s="75">
        <f>PXIL!L15</f>
        <v>0</v>
      </c>
      <c r="AJ15" s="75">
        <f>PXIL!R15</f>
        <v>0</v>
      </c>
      <c r="AK15" s="75">
        <f>RTM_IEX!L15</f>
        <v>5.78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5.8202743859318282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0.21049841459620008</v>
      </c>
      <c r="AD16">
        <f t="shared" si="1"/>
        <v>23.709775971335628</v>
      </c>
      <c r="AE16">
        <f>'IDT-1'!D16</f>
        <v>0</v>
      </c>
      <c r="AF16" s="26"/>
      <c r="AG16">
        <f t="shared" si="2"/>
        <v>23.709775971335628</v>
      </c>
      <c r="AI16" s="75">
        <f>PXIL!L16</f>
        <v>0</v>
      </c>
      <c r="AJ16" s="75">
        <f>PXIL!R16</f>
        <v>0</v>
      </c>
      <c r="AK16" s="75">
        <f>RTM_IEX!L16</f>
        <v>4.8099999999999996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5.8202743859318282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0.20205041459620007</v>
      </c>
      <c r="AD17">
        <f t="shared" si="1"/>
        <v>22.758223971335628</v>
      </c>
      <c r="AE17">
        <f>'IDT-1'!D17</f>
        <v>0</v>
      </c>
      <c r="AF17" s="26"/>
      <c r="AG17">
        <f t="shared" si="2"/>
        <v>22.758223971335628</v>
      </c>
      <c r="AI17" s="75">
        <f>PXIL!L17</f>
        <v>0</v>
      </c>
      <c r="AJ17" s="75">
        <f>PXIL!R17</f>
        <v>0</v>
      </c>
      <c r="AK17" s="75">
        <f>RTM_IEX!L17</f>
        <v>3.85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5.8202743859318282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0.21049841459620008</v>
      </c>
      <c r="AD18">
        <f t="shared" si="1"/>
        <v>23.709775971335628</v>
      </c>
      <c r="AE18">
        <f>'IDT-1'!D18</f>
        <v>0</v>
      </c>
      <c r="AF18" s="26"/>
      <c r="AG18">
        <f t="shared" si="2"/>
        <v>23.709775971335628</v>
      </c>
      <c r="AI18" s="75">
        <f>PXIL!L18</f>
        <v>0</v>
      </c>
      <c r="AJ18" s="75">
        <f>PXIL!R18</f>
        <v>0</v>
      </c>
      <c r="AK18" s="75">
        <f>RTM_IEX!L18</f>
        <v>4.8099999999999996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5.8202743859318282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0.26981041459620009</v>
      </c>
      <c r="AD19">
        <f t="shared" si="1"/>
        <v>30.390463971335627</v>
      </c>
      <c r="AE19">
        <f>'IDT-1'!D19</f>
        <v>0</v>
      </c>
      <c r="AF19" s="26"/>
      <c r="AG19">
        <f t="shared" si="2"/>
        <v>30.390463971335627</v>
      </c>
      <c r="AI19" s="75">
        <f>PXIL!L19</f>
        <v>0</v>
      </c>
      <c r="AJ19" s="75">
        <f>PXIL!R19</f>
        <v>0</v>
      </c>
      <c r="AK19" s="75">
        <f>RTM_IEX!L19</f>
        <v>11.55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5.8202743859318282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0.19360241459620009</v>
      </c>
      <c r="AD20">
        <f t="shared" si="1"/>
        <v>21.806671971335629</v>
      </c>
      <c r="AE20">
        <f>'IDT-1'!D20</f>
        <v>0</v>
      </c>
      <c r="AF20" s="26"/>
      <c r="AG20">
        <f t="shared" si="2"/>
        <v>21.806671971335629</v>
      </c>
      <c r="AI20" s="75">
        <f>PXIL!L20</f>
        <v>0</v>
      </c>
      <c r="AJ20" s="75">
        <f>PXIL!R20</f>
        <v>0</v>
      </c>
      <c r="AK20" s="75">
        <f>RTM_IEX!L20</f>
        <v>2.89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5.8202743859318282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0.2190344145962001</v>
      </c>
      <c r="AD21">
        <f t="shared" si="1"/>
        <v>24.671239971335627</v>
      </c>
      <c r="AE21">
        <f>'IDT-1'!D21</f>
        <v>0</v>
      </c>
      <c r="AF21" s="26"/>
      <c r="AG21">
        <f t="shared" si="2"/>
        <v>24.671239971335627</v>
      </c>
      <c r="AI21" s="75">
        <f>PXIL!L21</f>
        <v>0</v>
      </c>
      <c r="AJ21" s="75">
        <f>PXIL!R21</f>
        <v>0</v>
      </c>
      <c r="AK21" s="75">
        <f>RTM_IEX!L21</f>
        <v>5.78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5.8202743859318282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0.2190344145962001</v>
      </c>
      <c r="AD22">
        <f t="shared" si="1"/>
        <v>24.671239971335627</v>
      </c>
      <c r="AE22">
        <f>'IDT-1'!D22</f>
        <v>0</v>
      </c>
      <c r="AF22" s="26"/>
      <c r="AG22">
        <f t="shared" si="2"/>
        <v>24.671239971335627</v>
      </c>
      <c r="AI22" s="75">
        <f>PXIL!L22</f>
        <v>0</v>
      </c>
      <c r="AJ22" s="75">
        <f>PXIL!R22</f>
        <v>0</v>
      </c>
      <c r="AK22" s="75">
        <f>RTM_IEX!L22</f>
        <v>5.78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2.2399999999999998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0.21102400000000002</v>
      </c>
      <c r="AD23">
        <f t="shared" si="1"/>
        <v>23.768976000000002</v>
      </c>
      <c r="AE23">
        <f>'IDT-1'!D23</f>
        <v>0</v>
      </c>
      <c r="AF23" s="26"/>
      <c r="AG23">
        <f t="shared" si="2"/>
        <v>23.768976000000002</v>
      </c>
      <c r="AI23" s="75">
        <f>PXIL!L23</f>
        <v>0</v>
      </c>
      <c r="AJ23" s="75">
        <f>PXIL!R23</f>
        <v>0</v>
      </c>
      <c r="AK23" s="75">
        <f>RTM_IEX!L23</f>
        <v>4.8099999999999996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2.2399999999999998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0.22800800000000002</v>
      </c>
      <c r="AD24">
        <f t="shared" si="1"/>
        <v>25.681992000000005</v>
      </c>
      <c r="AE24">
        <f>'IDT-1'!D24</f>
        <v>0</v>
      </c>
      <c r="AF24" s="26"/>
      <c r="AG24">
        <f t="shared" si="2"/>
        <v>25.681992000000005</v>
      </c>
      <c r="AI24" s="75">
        <f>PXIL!L24</f>
        <v>0</v>
      </c>
      <c r="AJ24" s="75">
        <f>PXIL!R24</f>
        <v>0</v>
      </c>
      <c r="AK24" s="75">
        <f>RTM_IEX!L24</f>
        <v>6.74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0.28300799999999998</v>
      </c>
      <c r="AD25">
        <f t="shared" si="1"/>
        <v>31.876991999999998</v>
      </c>
      <c r="AE25">
        <f>'IDT-1'!D25</f>
        <v>0</v>
      </c>
      <c r="AF25" s="26"/>
      <c r="AG25">
        <f t="shared" si="2"/>
        <v>31.876991999999998</v>
      </c>
      <c r="AI25" s="75">
        <f>PXIL!L25</f>
        <v>0</v>
      </c>
      <c r="AJ25" s="75">
        <f>PXIL!R25</f>
        <v>0</v>
      </c>
      <c r="AK25" s="75">
        <f>RTM_IEX!L25</f>
        <v>12.99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0.22545599999999999</v>
      </c>
      <c r="AD26">
        <f t="shared" si="1"/>
        <v>25.394543999999996</v>
      </c>
      <c r="AE26">
        <f>'IDT-1'!D26</f>
        <v>0</v>
      </c>
      <c r="AF26" s="26"/>
      <c r="AG26">
        <f t="shared" si="2"/>
        <v>25.394543999999996</v>
      </c>
      <c r="AI26" s="75">
        <f>PXIL!L26</f>
        <v>0</v>
      </c>
      <c r="AJ26" s="75">
        <f>PXIL!R26</f>
        <v>0</v>
      </c>
      <c r="AK26" s="75">
        <f>RTM_IEX!L26</f>
        <v>6.45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0.25291200000000003</v>
      </c>
      <c r="AD27">
        <f t="shared" si="1"/>
        <v>28.487088000000004</v>
      </c>
      <c r="AE27">
        <f>'IDT-1'!D27</f>
        <v>0</v>
      </c>
      <c r="AF27" s="26"/>
      <c r="AG27">
        <f t="shared" si="2"/>
        <v>28.487088000000004</v>
      </c>
      <c r="AI27" s="75">
        <f>PXIL!L27</f>
        <v>0</v>
      </c>
      <c r="AJ27" s="75">
        <f>PXIL!R27</f>
        <v>0</v>
      </c>
      <c r="AK27" s="75">
        <f>RTM_IEX!L27</f>
        <v>9.6300000000000008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0.23592800000000003</v>
      </c>
      <c r="AD28">
        <f t="shared" si="1"/>
        <v>26.574071999999997</v>
      </c>
      <c r="AE28">
        <f>'IDT-1'!D28</f>
        <v>0</v>
      </c>
      <c r="AF28" s="26"/>
      <c r="AG28">
        <f t="shared" si="2"/>
        <v>26.574071999999997</v>
      </c>
      <c r="AI28" s="75">
        <f>PXIL!L28</f>
        <v>0</v>
      </c>
      <c r="AJ28" s="75">
        <f>PXIL!R28</f>
        <v>0</v>
      </c>
      <c r="AK28" s="75">
        <f>RTM_IEX!L28</f>
        <v>7.7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0.16816800000000001</v>
      </c>
      <c r="AD29">
        <f t="shared" si="1"/>
        <v>18.941831999999998</v>
      </c>
      <c r="AE29">
        <f>'IDT-1'!D29</f>
        <v>0</v>
      </c>
      <c r="AF29" s="26"/>
      <c r="AG29">
        <f t="shared" si="2"/>
        <v>18.941831999999998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0.16816800000000001</v>
      </c>
      <c r="AD30">
        <f t="shared" si="1"/>
        <v>18.941831999999998</v>
      </c>
      <c r="AE30">
        <f>'IDT-1'!D30</f>
        <v>0</v>
      </c>
      <c r="AF30" s="26"/>
      <c r="AG30">
        <f t="shared" si="2"/>
        <v>18.941831999999998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0.308</v>
      </c>
      <c r="AD31">
        <f t="shared" si="1"/>
        <v>34.692</v>
      </c>
      <c r="AE31">
        <f>'IDT-1'!D31</f>
        <v>0</v>
      </c>
      <c r="AF31" s="26"/>
      <c r="AG31">
        <f t="shared" si="2"/>
        <v>34.692</v>
      </c>
      <c r="AI31" s="75">
        <f>PXIL!L31</f>
        <v>0</v>
      </c>
      <c r="AJ31" s="75">
        <f>PXIL!R31</f>
        <v>0</v>
      </c>
      <c r="AK31" s="75">
        <f>RTM_IEX!L31</f>
        <v>10.11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0.219032</v>
      </c>
      <c r="AD32">
        <f t="shared" si="1"/>
        <v>24.670968000000002</v>
      </c>
      <c r="AE32">
        <f>'IDT-1'!D32</f>
        <v>0</v>
      </c>
      <c r="AF32" s="26"/>
      <c r="AG32">
        <f t="shared" si="2"/>
        <v>24.670968000000002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0.26936800000000005</v>
      </c>
      <c r="AD33">
        <f t="shared" si="1"/>
        <v>30.340632000000003</v>
      </c>
      <c r="AE33">
        <f>'IDT-1'!D33</f>
        <v>0</v>
      </c>
      <c r="AF33" s="26"/>
      <c r="AG33">
        <f t="shared" si="2"/>
        <v>30.340632000000003</v>
      </c>
      <c r="AI33" s="75">
        <f>PXIL!L33</f>
        <v>0</v>
      </c>
      <c r="AJ33" s="75">
        <f>PXIL!R33</f>
        <v>0</v>
      </c>
      <c r="AK33" s="75">
        <f>RTM_IEX!L33</f>
        <v>5.78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2.12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0.26083200000000001</v>
      </c>
      <c r="AD34">
        <f t="shared" si="1"/>
        <v>29.379168</v>
      </c>
      <c r="AE34">
        <f>'IDT-1'!D34</f>
        <v>0</v>
      </c>
      <c r="AF34" s="26"/>
      <c r="AG34">
        <f t="shared" si="2"/>
        <v>29.379168</v>
      </c>
      <c r="AI34" s="75">
        <f>PXIL!L34</f>
        <v>0</v>
      </c>
      <c r="AJ34" s="75">
        <f>PXIL!R34</f>
        <v>0</v>
      </c>
      <c r="AK34" s="75">
        <f>RTM_IEX!L34</f>
        <v>4.8099999999999996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0.28573600000000005</v>
      </c>
      <c r="AD35">
        <f t="shared" si="1"/>
        <v>32.184264000000006</v>
      </c>
      <c r="AE35">
        <f>'IDT-1'!D35</f>
        <v>0</v>
      </c>
      <c r="AF35" s="26"/>
      <c r="AG35">
        <f t="shared" si="2"/>
        <v>32.184264000000006</v>
      </c>
      <c r="AI35" s="75">
        <f>PXIL!L35</f>
        <v>0</v>
      </c>
      <c r="AJ35" s="75">
        <f>PXIL!R35</f>
        <v>0</v>
      </c>
      <c r="AK35" s="75">
        <f>RTM_IEX!L35</f>
        <v>7.7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0.28573600000000005</v>
      </c>
      <c r="AD36">
        <f t="shared" si="1"/>
        <v>32.184264000000006</v>
      </c>
      <c r="AE36">
        <f>'IDT-1'!D36</f>
        <v>0</v>
      </c>
      <c r="AF36" s="26"/>
      <c r="AG36">
        <f t="shared" si="2"/>
        <v>32.184264000000006</v>
      </c>
      <c r="AI36" s="75">
        <f>PXIL!L36</f>
        <v>0</v>
      </c>
      <c r="AJ36" s="75">
        <f>PXIL!R36</f>
        <v>0</v>
      </c>
      <c r="AK36" s="75">
        <f>RTM_IEX!L36</f>
        <v>7.7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0.36194400000000004</v>
      </c>
      <c r="AD37">
        <f t="shared" si="1"/>
        <v>40.768056000000001</v>
      </c>
      <c r="AE37">
        <f>'IDT-1'!D37</f>
        <v>0</v>
      </c>
      <c r="AF37" s="26"/>
      <c r="AG37">
        <f t="shared" si="2"/>
        <v>40.768056000000001</v>
      </c>
      <c r="AI37" s="75">
        <f>PXIL!L37</f>
        <v>0</v>
      </c>
      <c r="AJ37" s="75">
        <f>PXIL!R37</f>
        <v>0</v>
      </c>
      <c r="AK37" s="75">
        <f>RTM_IEX!L37</f>
        <v>16.36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0.29418400000000006</v>
      </c>
      <c r="AD38">
        <f t="shared" si="1"/>
        <v>33.135816000000005</v>
      </c>
      <c r="AE38">
        <f>'IDT-1'!D38</f>
        <v>0</v>
      </c>
      <c r="AF38" s="26"/>
      <c r="AG38">
        <f t="shared" si="2"/>
        <v>33.135816000000005</v>
      </c>
      <c r="AI38" s="75">
        <f>PXIL!L38</f>
        <v>0</v>
      </c>
      <c r="AJ38" s="75">
        <f>PXIL!R38</f>
        <v>0</v>
      </c>
      <c r="AK38" s="75">
        <f>RTM_IEX!L38</f>
        <v>8.66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0.31961600000000001</v>
      </c>
      <c r="AD39">
        <f t="shared" si="1"/>
        <v>36.000384000000004</v>
      </c>
      <c r="AE39">
        <f>'IDT-1'!D39</f>
        <v>0</v>
      </c>
      <c r="AF39" s="26"/>
      <c r="AG39">
        <f t="shared" si="2"/>
        <v>36.000384000000004</v>
      </c>
      <c r="AI39" s="75">
        <f>PXIL!L39</f>
        <v>0</v>
      </c>
      <c r="AJ39" s="75">
        <f>PXIL!R39</f>
        <v>0</v>
      </c>
      <c r="AK39" s="75">
        <f>RTM_IEX!L39</f>
        <v>11.55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5.6041514563106807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0.31771653281553403</v>
      </c>
      <c r="AD40">
        <f t="shared" si="1"/>
        <v>35.78643492349515</v>
      </c>
      <c r="AE40">
        <f>'IDT-1'!D40</f>
        <v>0</v>
      </c>
      <c r="AF40" s="26"/>
      <c r="AG40">
        <f t="shared" si="2"/>
        <v>35.78643492349515</v>
      </c>
      <c r="AI40" s="75">
        <f>PXIL!L40</f>
        <v>0</v>
      </c>
      <c r="AJ40" s="75">
        <f>PXIL!R40</f>
        <v>0</v>
      </c>
      <c r="AK40" s="75">
        <f>RTM_IEX!L40</f>
        <v>11.55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0.31961600000000001</v>
      </c>
      <c r="AD41">
        <f t="shared" si="1"/>
        <v>36.000384000000004</v>
      </c>
      <c r="AE41">
        <f>'IDT-1'!D41</f>
        <v>0</v>
      </c>
      <c r="AF41" s="26"/>
      <c r="AG41">
        <f t="shared" si="2"/>
        <v>36.000384000000004</v>
      </c>
      <c r="AI41" s="75">
        <f>PXIL!L41</f>
        <v>0</v>
      </c>
      <c r="AJ41" s="75">
        <f>PXIL!R41</f>
        <v>0</v>
      </c>
      <c r="AK41" s="75">
        <f>RTM_IEX!L41</f>
        <v>11.55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0.32806400000000002</v>
      </c>
      <c r="AD42">
        <f t="shared" si="1"/>
        <v>36.951936000000003</v>
      </c>
      <c r="AE42">
        <f>'IDT-1'!D42</f>
        <v>0</v>
      </c>
      <c r="AF42" s="26"/>
      <c r="AG42">
        <f t="shared" si="2"/>
        <v>36.951936000000003</v>
      </c>
      <c r="AI42" s="75">
        <f>PXIL!L42</f>
        <v>0</v>
      </c>
      <c r="AJ42" s="75">
        <f>PXIL!R42</f>
        <v>0</v>
      </c>
      <c r="AK42" s="75">
        <f>RTM_IEX!L42</f>
        <v>12.51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1.37</v>
      </c>
      <c r="I43">
        <f>Bawana_NG!R43</f>
        <v>5.8202726393255348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0.37875439922606469</v>
      </c>
      <c r="AD43">
        <f t="shared" si="1"/>
        <v>42.661518240099468</v>
      </c>
      <c r="AE43">
        <f>'IDT-1'!D43</f>
        <v>0</v>
      </c>
      <c r="AF43" s="26"/>
      <c r="AG43">
        <f t="shared" si="2"/>
        <v>42.661518240099468</v>
      </c>
      <c r="AI43" s="75">
        <f>PXIL!L43</f>
        <v>0</v>
      </c>
      <c r="AJ43" s="75">
        <f>PXIL!R43</f>
        <v>0</v>
      </c>
      <c r="AK43" s="75">
        <f>RTM_IEX!L43</f>
        <v>24.74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5.8202726393255348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0.2929543992260647</v>
      </c>
      <c r="AD44">
        <f t="shared" si="1"/>
        <v>32.997318240099474</v>
      </c>
      <c r="AE44">
        <f>'IDT-1'!D44</f>
        <v>0</v>
      </c>
      <c r="AF44" s="26"/>
      <c r="AG44">
        <f t="shared" si="2"/>
        <v>32.997318240099474</v>
      </c>
      <c r="AI44" s="75">
        <f>PXIL!L44</f>
        <v>0</v>
      </c>
      <c r="AJ44" s="75">
        <f>PXIL!R44</f>
        <v>0</v>
      </c>
      <c r="AK44" s="75">
        <f>RTM_IEX!L44</f>
        <v>16.36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1.8400000000000003</v>
      </c>
      <c r="I45">
        <f>Bawana_NG!R45</f>
        <v>5.8202726393255348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0.33457839922606469</v>
      </c>
      <c r="AD45">
        <f t="shared" si="1"/>
        <v>37.685694240099465</v>
      </c>
      <c r="AE45">
        <f>'IDT-1'!D45</f>
        <v>0</v>
      </c>
      <c r="AF45" s="26"/>
      <c r="AG45">
        <f t="shared" si="2"/>
        <v>37.685694240099465</v>
      </c>
      <c r="AI45" s="75">
        <f>PXIL!L45</f>
        <v>0</v>
      </c>
      <c r="AJ45" s="75">
        <f>PXIL!R45</f>
        <v>0</v>
      </c>
      <c r="AK45" s="75">
        <f>RTM_IEX!L45</f>
        <v>19.25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1.8400000000000003</v>
      </c>
      <c r="I46">
        <f>Bawana_NG!R46</f>
        <v>5.8202726393255348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0.33457839922606469</v>
      </c>
      <c r="AD46">
        <f t="shared" si="1"/>
        <v>37.685694240099465</v>
      </c>
      <c r="AE46">
        <f>'IDT-1'!D46</f>
        <v>0</v>
      </c>
      <c r="AF46" s="26"/>
      <c r="AG46">
        <f t="shared" si="2"/>
        <v>37.685694240099465</v>
      </c>
      <c r="AI46" s="75">
        <f>PXIL!L46</f>
        <v>0</v>
      </c>
      <c r="AJ46" s="75">
        <f>PXIL!R46</f>
        <v>0</v>
      </c>
      <c r="AK46" s="75">
        <f>RTM_IEX!L46</f>
        <v>19.25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1.8400000000000003</v>
      </c>
      <c r="I47">
        <f>Bawana_NG!R47</f>
        <v>5.8202726393255348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0.33801039922606468</v>
      </c>
      <c r="AD47">
        <f t="shared" si="1"/>
        <v>38.072262240099469</v>
      </c>
      <c r="AE47">
        <f>'IDT-1'!D47</f>
        <v>0</v>
      </c>
      <c r="AF47" s="26"/>
      <c r="AG47">
        <f t="shared" si="2"/>
        <v>38.072262240099469</v>
      </c>
      <c r="AI47" s="75">
        <f>PXIL!L47</f>
        <v>0</v>
      </c>
      <c r="AJ47" s="75">
        <f>PXIL!R47</f>
        <v>0</v>
      </c>
      <c r="AK47" s="75">
        <f>RTM_IEX!L47</f>
        <v>19.64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1.8400000000000003</v>
      </c>
      <c r="I48">
        <f>Bawana_NG!R48</f>
        <v>5.8202726393255348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0.33801039922606468</v>
      </c>
      <c r="AD48">
        <f t="shared" si="1"/>
        <v>38.072262240099469</v>
      </c>
      <c r="AE48">
        <f>'IDT-1'!D48</f>
        <v>0</v>
      </c>
      <c r="AF48" s="26"/>
      <c r="AG48">
        <f t="shared" si="2"/>
        <v>38.072262240099469</v>
      </c>
      <c r="AI48" s="75">
        <f>PXIL!L48</f>
        <v>0</v>
      </c>
      <c r="AJ48" s="75">
        <f>PXIL!R48</f>
        <v>0</v>
      </c>
      <c r="AK48" s="75">
        <f>RTM_IEX!L48</f>
        <v>19.64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2.0000000000000004</v>
      </c>
      <c r="I49">
        <f>Bawana_NG!R49</f>
        <v>5.8202726393255348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0.3867623992260647</v>
      </c>
      <c r="AD49">
        <f t="shared" si="1"/>
        <v>43.563510240099468</v>
      </c>
      <c r="AE49">
        <f>'IDT-1'!D49</f>
        <v>0</v>
      </c>
      <c r="AF49" s="26"/>
      <c r="AG49">
        <f t="shared" si="2"/>
        <v>43.563510240099468</v>
      </c>
      <c r="AI49" s="75">
        <f>PXIL!L49</f>
        <v>0</v>
      </c>
      <c r="AJ49" s="75">
        <f>PXIL!R49</f>
        <v>0</v>
      </c>
      <c r="AK49" s="75">
        <f>RTM_IEX!L49</f>
        <v>25.02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1.8400000000000003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0.32612800000000003</v>
      </c>
      <c r="AD50">
        <f t="shared" si="1"/>
        <v>36.733872000000005</v>
      </c>
      <c r="AE50">
        <f>'IDT-1'!D50</f>
        <v>0</v>
      </c>
      <c r="AF50" s="26"/>
      <c r="AG50">
        <f t="shared" si="2"/>
        <v>36.733872000000005</v>
      </c>
      <c r="AI50" s="75">
        <f>PXIL!L50</f>
        <v>0</v>
      </c>
      <c r="AJ50" s="75">
        <f>PXIL!R50</f>
        <v>0</v>
      </c>
      <c r="AK50" s="75">
        <f>RTM_IEX!L50</f>
        <v>18.29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1.8400000000000003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0.34047200000000005</v>
      </c>
      <c r="AD51">
        <f t="shared" si="1"/>
        <v>38.349527999999999</v>
      </c>
      <c r="AE51">
        <f>'IDT-1'!D51</f>
        <v>0</v>
      </c>
      <c r="AF51" s="26"/>
      <c r="AG51">
        <f t="shared" si="2"/>
        <v>38.349527999999999</v>
      </c>
      <c r="AI51" s="75">
        <f>PXIL!L51</f>
        <v>0</v>
      </c>
      <c r="AJ51" s="75">
        <f>PXIL!R51</f>
        <v>0</v>
      </c>
      <c r="AK51" s="75">
        <f>RTM_IEX!L51</f>
        <v>19.920000000000002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1.8400000000000003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0.34047200000000005</v>
      </c>
      <c r="AD52">
        <f t="shared" si="1"/>
        <v>38.349527999999999</v>
      </c>
      <c r="AE52">
        <f>'IDT-1'!D52</f>
        <v>0</v>
      </c>
      <c r="AF52" s="26"/>
      <c r="AG52">
        <f t="shared" si="2"/>
        <v>38.349527999999999</v>
      </c>
      <c r="AI52" s="75">
        <f>PXIL!L52</f>
        <v>0</v>
      </c>
      <c r="AJ52" s="75">
        <f>PXIL!R52</f>
        <v>0</v>
      </c>
      <c r="AK52" s="75">
        <f>RTM_IEX!L52</f>
        <v>19.920000000000002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5.8202726393255348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0.32419439922606474</v>
      </c>
      <c r="AD53">
        <f t="shared" si="1"/>
        <v>36.516078240099468</v>
      </c>
      <c r="AE53">
        <f>'IDT-1'!D53</f>
        <v>0</v>
      </c>
      <c r="AF53" s="26"/>
      <c r="AG53">
        <f t="shared" si="2"/>
        <v>36.516078240099468</v>
      </c>
      <c r="AI53" s="75">
        <f>PXIL!L53</f>
        <v>0</v>
      </c>
      <c r="AJ53" s="75">
        <f>PXIL!R53</f>
        <v>0</v>
      </c>
      <c r="AK53" s="75">
        <f>RTM_IEX!L53</f>
        <v>19.91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5.8202726393255348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0.32428239922606472</v>
      </c>
      <c r="AD54">
        <f t="shared" si="1"/>
        <v>36.525990240099475</v>
      </c>
      <c r="AE54">
        <f>'IDT-1'!D54</f>
        <v>0</v>
      </c>
      <c r="AF54" s="26"/>
      <c r="AG54">
        <f t="shared" si="2"/>
        <v>36.525990240099475</v>
      </c>
      <c r="AI54" s="75">
        <f>PXIL!L54</f>
        <v>0</v>
      </c>
      <c r="AJ54" s="75">
        <f>PXIL!R54</f>
        <v>0</v>
      </c>
      <c r="AK54" s="75">
        <f>RTM_IEX!L54</f>
        <v>19.920000000000002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1.84</v>
      </c>
      <c r="I55">
        <f>Bawana_NG!R55</f>
        <v>5.8202726393255348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0.38113039922606473</v>
      </c>
      <c r="AD55">
        <f t="shared" si="1"/>
        <v>42.929142240099466</v>
      </c>
      <c r="AE55">
        <f>'IDT-1'!D55</f>
        <v>0</v>
      </c>
      <c r="AF55" s="26"/>
      <c r="AG55">
        <f t="shared" si="2"/>
        <v>42.929142240099466</v>
      </c>
      <c r="AI55" s="75">
        <f>PXIL!L55</f>
        <v>0</v>
      </c>
      <c r="AJ55" s="75">
        <f>PXIL!R55</f>
        <v>0</v>
      </c>
      <c r="AK55" s="75">
        <f>RTM_IEX!L55</f>
        <v>24.54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5.8202726393255348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0.31407439922606473</v>
      </c>
      <c r="AD56">
        <f t="shared" si="1"/>
        <v>35.37619824009947</v>
      </c>
      <c r="AE56">
        <f>'IDT-1'!D56</f>
        <v>0</v>
      </c>
      <c r="AF56" s="26"/>
      <c r="AG56">
        <f t="shared" si="2"/>
        <v>35.37619824009947</v>
      </c>
      <c r="AI56" s="75">
        <f>PXIL!L56</f>
        <v>0</v>
      </c>
      <c r="AJ56" s="75">
        <f>PXIL!R56</f>
        <v>0</v>
      </c>
      <c r="AK56" s="75">
        <f>RTM_IEX!L56</f>
        <v>18.760000000000002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5.8202726393255348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0.32938639922606472</v>
      </c>
      <c r="AD57">
        <f t="shared" si="1"/>
        <v>37.10088624009947</v>
      </c>
      <c r="AE57">
        <f>'IDT-1'!D57</f>
        <v>0</v>
      </c>
      <c r="AF57" s="26"/>
      <c r="AG57">
        <f t="shared" si="2"/>
        <v>37.10088624009947</v>
      </c>
      <c r="AI57" s="75">
        <f>PXIL!L57</f>
        <v>0</v>
      </c>
      <c r="AJ57" s="75">
        <f>PXIL!R57</f>
        <v>0</v>
      </c>
      <c r="AK57" s="75">
        <f>RTM_IEX!L57</f>
        <v>20.5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5.8202726393255348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0.3285943992260647</v>
      </c>
      <c r="AD58">
        <f t="shared" si="1"/>
        <v>37.011678240099471</v>
      </c>
      <c r="AE58">
        <f>'IDT-1'!D58</f>
        <v>0</v>
      </c>
      <c r="AF58" s="26"/>
      <c r="AG58">
        <f t="shared" si="2"/>
        <v>37.011678240099471</v>
      </c>
      <c r="AI58" s="75">
        <f>PXIL!L58</f>
        <v>0</v>
      </c>
      <c r="AJ58" s="75">
        <f>PXIL!R58</f>
        <v>0</v>
      </c>
      <c r="AK58" s="75">
        <f>RTM_IEX!L58</f>
        <v>20.41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0.32683200000000001</v>
      </c>
      <c r="AD59">
        <f t="shared" si="1"/>
        <v>36.813167999999997</v>
      </c>
      <c r="AE59">
        <f>'IDT-1'!D59</f>
        <v>0</v>
      </c>
      <c r="AF59" s="26"/>
      <c r="AG59">
        <f t="shared" si="2"/>
        <v>36.813167999999997</v>
      </c>
      <c r="AI59" s="75">
        <f>PXIL!L59</f>
        <v>0</v>
      </c>
      <c r="AJ59" s="75">
        <f>PXIL!R59</f>
        <v>0</v>
      </c>
      <c r="AK59" s="75">
        <f>RTM_IEX!L59</f>
        <v>20.21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1.4400000000000002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0.33950400000000003</v>
      </c>
      <c r="AD60">
        <f t="shared" si="1"/>
        <v>38.240496</v>
      </c>
      <c r="AE60">
        <f>'IDT-1'!D60</f>
        <v>0</v>
      </c>
      <c r="AF60" s="26"/>
      <c r="AG60">
        <f t="shared" si="2"/>
        <v>38.240496</v>
      </c>
      <c r="AI60" s="75">
        <f>PXIL!L60</f>
        <v>0</v>
      </c>
      <c r="AJ60" s="75">
        <f>PXIL!R60</f>
        <v>0</v>
      </c>
      <c r="AK60" s="75">
        <f>RTM_IEX!L60</f>
        <v>20.21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1.9606324620845432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0.37294956566634396</v>
      </c>
      <c r="AD61">
        <f t="shared" si="1"/>
        <v>42.007682896418196</v>
      </c>
      <c r="AE61">
        <f>'IDT-1'!D61</f>
        <v>0</v>
      </c>
      <c r="AF61" s="26"/>
      <c r="AG61">
        <f t="shared" si="2"/>
        <v>42.007682896418196</v>
      </c>
      <c r="AI61" s="75">
        <f>PXIL!L61</f>
        <v>0</v>
      </c>
      <c r="AJ61" s="75">
        <f>PXIL!R61</f>
        <v>0</v>
      </c>
      <c r="AK61" s="75">
        <f>RTM_IEX!L61</f>
        <v>23.49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1.4400000000000002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0.32683200000000001</v>
      </c>
      <c r="AD62">
        <f t="shared" si="1"/>
        <v>36.813167999999997</v>
      </c>
      <c r="AE62">
        <f>'IDT-1'!D62</f>
        <v>0</v>
      </c>
      <c r="AF62" s="26"/>
      <c r="AG62">
        <f t="shared" si="2"/>
        <v>36.813167999999997</v>
      </c>
      <c r="AI62" s="75">
        <f>PXIL!L62</f>
        <v>0</v>
      </c>
      <c r="AJ62" s="75">
        <f>PXIL!R62</f>
        <v>0</v>
      </c>
      <c r="AK62" s="75">
        <f>RTM_IEX!L62</f>
        <v>18.77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1.4400000000000002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0.34038400000000002</v>
      </c>
      <c r="AD63">
        <f t="shared" si="1"/>
        <v>38.339615999999992</v>
      </c>
      <c r="AE63">
        <f>'IDT-1'!D63</f>
        <v>0</v>
      </c>
      <c r="AF63" s="26"/>
      <c r="AG63">
        <f t="shared" si="2"/>
        <v>38.339615999999992</v>
      </c>
      <c r="AI63" s="75">
        <f>PXIL!L63</f>
        <v>0</v>
      </c>
      <c r="AJ63" s="75">
        <f>PXIL!R63</f>
        <v>0</v>
      </c>
      <c r="AK63" s="75">
        <f>RTM_IEX!L63</f>
        <v>20.309999999999999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0.31407200000000002</v>
      </c>
      <c r="AD64">
        <f t="shared" si="1"/>
        <v>35.375927999999995</v>
      </c>
      <c r="AE64">
        <f>'IDT-1'!D64</f>
        <v>0</v>
      </c>
      <c r="AF64" s="26"/>
      <c r="AG64">
        <f t="shared" si="2"/>
        <v>35.375927999999995</v>
      </c>
      <c r="AI64" s="75">
        <f>PXIL!L64</f>
        <v>0</v>
      </c>
      <c r="AJ64" s="75">
        <f>PXIL!R64</f>
        <v>0</v>
      </c>
      <c r="AK64" s="75">
        <f>RTM_IEX!L64</f>
        <v>18.760000000000002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1.4400000000000002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0.34372800000000003</v>
      </c>
      <c r="AD65">
        <f t="shared" si="1"/>
        <v>38.716272000000004</v>
      </c>
      <c r="AE65">
        <f>'IDT-1'!D65</f>
        <v>0</v>
      </c>
      <c r="AF65" s="26"/>
      <c r="AG65">
        <f t="shared" si="2"/>
        <v>38.716272000000004</v>
      </c>
      <c r="AI65" s="75">
        <f>PXIL!L65</f>
        <v>0</v>
      </c>
      <c r="AJ65" s="75">
        <f>PXIL!R65</f>
        <v>0</v>
      </c>
      <c r="AK65" s="75">
        <f>RTM_IEX!L65</f>
        <v>20.69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1.4400000000000002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0.34205600000000003</v>
      </c>
      <c r="AD66">
        <f t="shared" si="1"/>
        <v>38.527943999999998</v>
      </c>
      <c r="AE66">
        <f>'IDT-1'!D66</f>
        <v>0</v>
      </c>
      <c r="AF66" s="26"/>
      <c r="AG66">
        <f t="shared" si="2"/>
        <v>38.527943999999998</v>
      </c>
      <c r="AI66" s="75">
        <f>PXIL!L66</f>
        <v>0</v>
      </c>
      <c r="AJ66" s="75">
        <f>PXIL!R66</f>
        <v>0</v>
      </c>
      <c r="AK66" s="75">
        <f>RTM_IEX!L66</f>
        <v>20.5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1.9606324620845432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0.36749356566634395</v>
      </c>
      <c r="AD67">
        <f t="shared" si="1"/>
        <v>41.393138896418201</v>
      </c>
      <c r="AE67">
        <f>'IDT-1'!D67</f>
        <v>0</v>
      </c>
      <c r="AF67" s="26"/>
      <c r="AG67">
        <f t="shared" si="2"/>
        <v>41.393138896418201</v>
      </c>
      <c r="AI67" s="75">
        <f>PXIL!L67</f>
        <v>0</v>
      </c>
      <c r="AJ67" s="75">
        <f>PXIL!R67</f>
        <v>0</v>
      </c>
      <c r="AK67" s="75">
        <f>RTM_IEX!L67</f>
        <v>23.29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1.4400000000000002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0.316272</v>
      </c>
      <c r="AD68">
        <f t="shared" ref="AD68:AD98" si="4">SUM(B68:AB68,AI68:AR68)-AC68</f>
        <v>35.623728</v>
      </c>
      <c r="AE68">
        <f>'IDT-1'!D68</f>
        <v>0</v>
      </c>
      <c r="AF68" s="26"/>
      <c r="AG68">
        <f t="shared" ref="AG68:AG98" si="5">SUM(AD68:AF68)</f>
        <v>35.623728</v>
      </c>
      <c r="AI68" s="75">
        <f>PXIL!L68</f>
        <v>0</v>
      </c>
      <c r="AJ68" s="75">
        <f>PXIL!R68</f>
        <v>0</v>
      </c>
      <c r="AK68" s="75">
        <f>RTM_IEX!L68</f>
        <v>17.989999999999998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1.4400000000000002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0.29761599999999999</v>
      </c>
      <c r="AD69">
        <f t="shared" si="4"/>
        <v>33.522384000000002</v>
      </c>
      <c r="AE69">
        <f>'IDT-1'!D69</f>
        <v>0</v>
      </c>
      <c r="AF69" s="26"/>
      <c r="AG69">
        <f t="shared" si="5"/>
        <v>33.522384000000002</v>
      </c>
      <c r="AI69" s="75">
        <f>PXIL!L69</f>
        <v>0</v>
      </c>
      <c r="AJ69" s="75">
        <f>PXIL!R69</f>
        <v>0</v>
      </c>
      <c r="AK69" s="75">
        <f>RTM_IEX!L69</f>
        <v>15.87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1.4400000000000002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0.22968000000000002</v>
      </c>
      <c r="AD70">
        <f t="shared" si="4"/>
        <v>25.870320000000003</v>
      </c>
      <c r="AE70">
        <f>'IDT-1'!D70</f>
        <v>0</v>
      </c>
      <c r="AF70" s="26"/>
      <c r="AG70">
        <f t="shared" si="5"/>
        <v>25.870320000000003</v>
      </c>
      <c r="AI70" s="75">
        <f>PXIL!L70</f>
        <v>0</v>
      </c>
      <c r="AJ70" s="75">
        <f>PXIL!R70</f>
        <v>0</v>
      </c>
      <c r="AK70" s="75">
        <f>RTM_IEX!L70</f>
        <v>8.15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1.4400000000000002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0.28160000000000002</v>
      </c>
      <c r="AD71">
        <f t="shared" si="4"/>
        <v>31.718399999999999</v>
      </c>
      <c r="AE71">
        <f>'IDT-1'!D71</f>
        <v>0</v>
      </c>
      <c r="AF71" s="26"/>
      <c r="AG71">
        <f t="shared" si="5"/>
        <v>31.718399999999999</v>
      </c>
      <c r="AI71" s="75">
        <f>PXIL!L71</f>
        <v>0</v>
      </c>
      <c r="AJ71" s="75">
        <f>PXIL!R71</f>
        <v>0</v>
      </c>
      <c r="AK71" s="75">
        <f>RTM_IEX!L71</f>
        <v>14.05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0.24068000000000001</v>
      </c>
      <c r="AD72">
        <f t="shared" si="4"/>
        <v>27.109319999999997</v>
      </c>
      <c r="AE72">
        <f>'IDT-1'!D72</f>
        <v>0</v>
      </c>
      <c r="AF72" s="26"/>
      <c r="AG72">
        <f t="shared" si="5"/>
        <v>27.109319999999997</v>
      </c>
      <c r="AI72" s="75">
        <f>PXIL!L72</f>
        <v>0</v>
      </c>
      <c r="AJ72" s="75">
        <f>PXIL!R72</f>
        <v>0</v>
      </c>
      <c r="AK72" s="75">
        <f>RTM_IEX!L72</f>
        <v>10.84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1.2003872216844143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0.33202740755082283</v>
      </c>
      <c r="AD73">
        <f t="shared" si="4"/>
        <v>37.398359814133585</v>
      </c>
      <c r="AE73">
        <f>'IDT-1'!D73</f>
        <v>0</v>
      </c>
      <c r="AF73" s="26"/>
      <c r="AG73">
        <f t="shared" si="5"/>
        <v>37.398359814133585</v>
      </c>
      <c r="AI73" s="75">
        <f>PXIL!L73</f>
        <v>0</v>
      </c>
      <c r="AJ73" s="75">
        <f>PXIL!R73</f>
        <v>0</v>
      </c>
      <c r="AK73" s="75">
        <f>RTM_IEX!L73</f>
        <v>20.02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0.145288</v>
      </c>
      <c r="AD74">
        <f t="shared" si="4"/>
        <v>16.364711999999997</v>
      </c>
      <c r="AE74">
        <f>'IDT-1'!D74</f>
        <v>0</v>
      </c>
      <c r="AF74" s="26"/>
      <c r="AG74">
        <f t="shared" si="5"/>
        <v>16.364711999999997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5.3999999999999995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0.145288</v>
      </c>
      <c r="AD75">
        <f t="shared" si="4"/>
        <v>16.364711999999997</v>
      </c>
      <c r="AE75">
        <f>'IDT-1'!D75</f>
        <v>0</v>
      </c>
      <c r="AF75" s="26"/>
      <c r="AG75">
        <f t="shared" si="5"/>
        <v>16.364711999999997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5.3999999999999995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0.145288</v>
      </c>
      <c r="AD76">
        <f t="shared" si="4"/>
        <v>16.364711999999997</v>
      </c>
      <c r="AE76">
        <f>'IDT-1'!D76</f>
        <v>0</v>
      </c>
      <c r="AF76" s="26"/>
      <c r="AG76">
        <f t="shared" si="5"/>
        <v>16.364711999999997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7.19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0.16104000000000002</v>
      </c>
      <c r="AD77">
        <f t="shared" si="4"/>
        <v>18.138960000000001</v>
      </c>
      <c r="AE77">
        <f>'IDT-1'!D77</f>
        <v>0</v>
      </c>
      <c r="AF77" s="26"/>
      <c r="AG77">
        <f t="shared" si="5"/>
        <v>18.138960000000001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7.19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0.16104000000000002</v>
      </c>
      <c r="AD78">
        <f t="shared" si="4"/>
        <v>18.138960000000001</v>
      </c>
      <c r="AE78">
        <f>'IDT-1'!D78</f>
        <v>0</v>
      </c>
      <c r="AF78" s="26"/>
      <c r="AG78">
        <f t="shared" si="5"/>
        <v>18.138960000000001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0.73</v>
      </c>
      <c r="I79">
        <f>Bawana_NG!R79</f>
        <v>7.19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0.17512000000000003</v>
      </c>
      <c r="AD79">
        <f t="shared" si="4"/>
        <v>19.724880000000002</v>
      </c>
      <c r="AE79">
        <f>'IDT-1'!D79</f>
        <v>0</v>
      </c>
      <c r="AF79" s="26"/>
      <c r="AG79">
        <f t="shared" si="5"/>
        <v>19.724880000000002</v>
      </c>
      <c r="AI79" s="75">
        <f>PXIL!L79</f>
        <v>0</v>
      </c>
      <c r="AJ79" s="75">
        <f>PXIL!R79</f>
        <v>0</v>
      </c>
      <c r="AK79" s="75">
        <f>RTM_IEX!L79</f>
        <v>0.87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7.19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0.16104000000000002</v>
      </c>
      <c r="AD80">
        <f t="shared" si="4"/>
        <v>18.138960000000001</v>
      </c>
      <c r="AE80">
        <f>'IDT-1'!D80</f>
        <v>0</v>
      </c>
      <c r="AF80" s="26"/>
      <c r="AG80">
        <f t="shared" si="5"/>
        <v>18.138960000000001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7.19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0.16104000000000002</v>
      </c>
      <c r="AD81">
        <f t="shared" si="4"/>
        <v>18.138960000000001</v>
      </c>
      <c r="AE81">
        <f>'IDT-1'!D81</f>
        <v>0</v>
      </c>
      <c r="AF81" s="26"/>
      <c r="AG81">
        <f t="shared" si="5"/>
        <v>18.138960000000001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7.19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0.16104000000000002</v>
      </c>
      <c r="AD82">
        <f t="shared" si="4"/>
        <v>18.138960000000001</v>
      </c>
      <c r="AE82">
        <f>'IDT-1'!D82</f>
        <v>0</v>
      </c>
      <c r="AF82" s="26"/>
      <c r="AG82">
        <f t="shared" si="5"/>
        <v>18.138960000000001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7.19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0.16104000000000002</v>
      </c>
      <c r="AD83">
        <f t="shared" si="4"/>
        <v>18.138960000000001</v>
      </c>
      <c r="AE83">
        <f>'IDT-1'!D83</f>
        <v>0</v>
      </c>
      <c r="AF83" s="26"/>
      <c r="AG83">
        <f t="shared" si="5"/>
        <v>18.138960000000001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7.19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0.16104000000000002</v>
      </c>
      <c r="AD84">
        <f t="shared" si="4"/>
        <v>18.138960000000001</v>
      </c>
      <c r="AE84">
        <f>'IDT-1'!D84</f>
        <v>0</v>
      </c>
      <c r="AF84" s="26"/>
      <c r="AG84">
        <f t="shared" si="5"/>
        <v>18.138960000000001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6.02</v>
      </c>
      <c r="I85">
        <f>Bawana_NG!R85</f>
        <v>7.19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0.21401600000000001</v>
      </c>
      <c r="AD85">
        <f t="shared" si="4"/>
        <v>24.105983999999999</v>
      </c>
      <c r="AE85">
        <f>'IDT-1'!D85</f>
        <v>0</v>
      </c>
      <c r="AF85" s="26"/>
      <c r="AG85">
        <f t="shared" si="5"/>
        <v>24.105983999999999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3.33</v>
      </c>
      <c r="I86">
        <f>Bawana_NG!R86</f>
        <v>7.19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0.19034400000000001</v>
      </c>
      <c r="AD86">
        <f t="shared" si="4"/>
        <v>21.439655999999999</v>
      </c>
      <c r="AE86">
        <f>'IDT-1'!D86</f>
        <v>0</v>
      </c>
      <c r="AF86" s="26"/>
      <c r="AG86">
        <f t="shared" si="5"/>
        <v>21.439655999999999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4.4685585295066108</v>
      </c>
      <c r="I87">
        <f>Bawana_NG!R87</f>
        <v>7.19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0.20036331505965818</v>
      </c>
      <c r="AD87">
        <f t="shared" si="4"/>
        <v>22.568195214446952</v>
      </c>
      <c r="AE87">
        <f>'IDT-1'!D87</f>
        <v>0</v>
      </c>
      <c r="AF87" s="26"/>
      <c r="AG87">
        <f t="shared" si="5"/>
        <v>22.568195214446952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4.4685585295066108</v>
      </c>
      <c r="I88">
        <f>Bawana_NG!R88</f>
        <v>7.19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0.20036331505965818</v>
      </c>
      <c r="AD88">
        <f t="shared" si="4"/>
        <v>22.568195214446952</v>
      </c>
      <c r="AE88">
        <f>'IDT-1'!D88</f>
        <v>0</v>
      </c>
      <c r="AF88" s="26"/>
      <c r="AG88">
        <f t="shared" si="5"/>
        <v>22.568195214446952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7.19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0.16104000000000002</v>
      </c>
      <c r="AD89">
        <f t="shared" si="4"/>
        <v>18.138960000000001</v>
      </c>
      <c r="AE89">
        <f>'IDT-1'!D89</f>
        <v>0</v>
      </c>
      <c r="AF89" s="26"/>
      <c r="AG89">
        <f t="shared" si="5"/>
        <v>18.138960000000001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7.19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0.16104000000000002</v>
      </c>
      <c r="AD90">
        <f t="shared" si="4"/>
        <v>18.138960000000001</v>
      </c>
      <c r="AE90">
        <f>'IDT-1'!D90</f>
        <v>0</v>
      </c>
      <c r="AF90" s="26"/>
      <c r="AG90">
        <f t="shared" si="5"/>
        <v>18.138960000000001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6.8679800058806242</v>
      </c>
      <c r="I91">
        <f>Bawana_NG!R91</f>
        <v>7.32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0.2226222240517495</v>
      </c>
      <c r="AD91">
        <f t="shared" si="4"/>
        <v>25.075357781828874</v>
      </c>
      <c r="AE91">
        <f>'IDT-1'!D91</f>
        <v>0</v>
      </c>
      <c r="AF91" s="26"/>
      <c r="AG91">
        <f t="shared" si="5"/>
        <v>25.075357781828874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7.32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0.16218399999999999</v>
      </c>
      <c r="AD92">
        <f t="shared" si="4"/>
        <v>18.267816</v>
      </c>
      <c r="AE92">
        <f>'IDT-1'!D92</f>
        <v>0</v>
      </c>
      <c r="AF92" s="26"/>
      <c r="AG92">
        <f t="shared" si="5"/>
        <v>18.267816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7.32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0.16218399999999999</v>
      </c>
      <c r="AD93">
        <f t="shared" si="4"/>
        <v>18.267816</v>
      </c>
      <c r="AE93">
        <f>'IDT-1'!D93</f>
        <v>0</v>
      </c>
      <c r="AF93" s="26"/>
      <c r="AG93">
        <f t="shared" si="5"/>
        <v>18.267816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7.32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0.16218399999999999</v>
      </c>
      <c r="AD94">
        <f t="shared" si="4"/>
        <v>18.267816</v>
      </c>
      <c r="AE94">
        <f>'IDT-1'!D94</f>
        <v>0</v>
      </c>
      <c r="AF94" s="26"/>
      <c r="AG94">
        <f t="shared" si="5"/>
        <v>18.267816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7.32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0.16218399999999999</v>
      </c>
      <c r="AD95">
        <f t="shared" si="4"/>
        <v>18.267816</v>
      </c>
      <c r="AE95">
        <f>'IDT-1'!D95</f>
        <v>0</v>
      </c>
      <c r="AF95" s="26"/>
      <c r="AG95">
        <f t="shared" si="5"/>
        <v>18.267816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7.32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0.16218399999999999</v>
      </c>
      <c r="AD96">
        <f t="shared" si="4"/>
        <v>18.267816</v>
      </c>
      <c r="AE96">
        <f>'IDT-1'!D96</f>
        <v>0</v>
      </c>
      <c r="AF96" s="26"/>
      <c r="AG96">
        <f t="shared" si="5"/>
        <v>18.267816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6.33</v>
      </c>
      <c r="I97">
        <f>Bawana_NG!R97</f>
        <v>7.32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0.21788800000000003</v>
      </c>
      <c r="AD97">
        <f t="shared" si="4"/>
        <v>24.542112000000003</v>
      </c>
      <c r="AE97">
        <f>'IDT-1'!D97</f>
        <v>0</v>
      </c>
      <c r="AF97" s="26"/>
      <c r="AG97">
        <f t="shared" si="5"/>
        <v>24.542112000000003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7.32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0.16218399999999999</v>
      </c>
      <c r="AD98">
        <f t="shared" si="4"/>
        <v>18.267816</v>
      </c>
      <c r="AE98">
        <f>'IDT-1'!D98</f>
        <v>0</v>
      </c>
      <c r="AF98" s="26"/>
      <c r="AG98">
        <f t="shared" si="5"/>
        <v>18.267816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3.8521687302686861E-2</v>
      </c>
      <c r="I99">
        <f t="shared" si="6"/>
        <v>0.14608405668002927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6.0423945470479004E-3</v>
      </c>
      <c r="AD99">
        <f t="shared" si="6"/>
        <v>0.68059334943566874</v>
      </c>
      <c r="AE99">
        <f t="shared" ref="AE99:AR99" si="7">SUM(AE3:AE98)/4000</f>
        <v>0</v>
      </c>
      <c r="AG99">
        <f t="shared" si="7"/>
        <v>0.68059334943566874</v>
      </c>
      <c r="AI99">
        <f t="shared" si="7"/>
        <v>0</v>
      </c>
      <c r="AJ99">
        <f t="shared" si="7"/>
        <v>0</v>
      </c>
      <c r="AK99">
        <f t="shared" si="7"/>
        <v>0.21804999999999999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44689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10.825815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2.79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0.11981917200000002</v>
      </c>
      <c r="AD3">
        <f>SUM(B3:AB3,AI3:AR3)-AC3</f>
        <v>13.495995828000002</v>
      </c>
      <c r="AE3">
        <v>0</v>
      </c>
      <c r="AF3" s="26"/>
      <c r="AG3">
        <f>SUM(AD3:AF3)</f>
        <v>13.495995828000002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0.13081917200000001</v>
      </c>
      <c r="AD4">
        <f t="shared" ref="AD4:AD67" si="1">SUM(B4:AB4,AI4:AR4)-AC4</f>
        <v>14.734995828000001</v>
      </c>
      <c r="AE4">
        <v>0</v>
      </c>
      <c r="AF4" s="26"/>
      <c r="AG4">
        <f t="shared" ref="AG4:AG67" si="2">SUM(AD4:AF4)</f>
        <v>14.734995828000001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10.825815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0.48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9.9491172000000017E-2</v>
      </c>
      <c r="AD5">
        <f t="shared" si="1"/>
        <v>11.206323828</v>
      </c>
      <c r="AE5">
        <v>0</v>
      </c>
      <c r="AF5" s="26"/>
      <c r="AG5">
        <f t="shared" si="2"/>
        <v>11.206323828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10.825815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0.102043172</v>
      </c>
      <c r="AD6">
        <f t="shared" si="1"/>
        <v>11.493771828</v>
      </c>
      <c r="AE6">
        <v>0</v>
      </c>
      <c r="AF6" s="26"/>
      <c r="AG6">
        <f t="shared" si="2"/>
        <v>11.493771828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10.825815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2.21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0.114715172</v>
      </c>
      <c r="AD7">
        <f t="shared" si="1"/>
        <v>12.921099827999999</v>
      </c>
      <c r="AE7">
        <v>0</v>
      </c>
      <c r="AF7" s="26"/>
      <c r="AG7">
        <f t="shared" si="2"/>
        <v>12.921099827999999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9.1277059999999999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8.0323812800000005E-2</v>
      </c>
      <c r="AD8">
        <f t="shared" si="1"/>
        <v>9.0473821872000002</v>
      </c>
      <c r="AE8">
        <v>0</v>
      </c>
      <c r="AF8" s="26"/>
      <c r="AG8">
        <f t="shared" si="2"/>
        <v>9.0473821872000002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10.825815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0.11049117200000001</v>
      </c>
      <c r="AD9">
        <f t="shared" si="1"/>
        <v>12.445323828000001</v>
      </c>
      <c r="AE9">
        <v>0</v>
      </c>
      <c r="AF9" s="26"/>
      <c r="AG9">
        <f t="shared" si="2"/>
        <v>12.445323828000001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10.825815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1.54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0.10881917200000002</v>
      </c>
      <c r="AD10">
        <f t="shared" si="1"/>
        <v>12.256995828000001</v>
      </c>
      <c r="AE10">
        <v>0</v>
      </c>
      <c r="AF10" s="26"/>
      <c r="AG10">
        <f t="shared" si="2"/>
        <v>12.256995828000001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5.49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0.143579172</v>
      </c>
      <c r="AD11">
        <f t="shared" si="1"/>
        <v>16.172235828000002</v>
      </c>
      <c r="AE11">
        <v>0</v>
      </c>
      <c r="AF11" s="26"/>
      <c r="AG11">
        <f t="shared" si="2"/>
        <v>16.172235828000002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10.825815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1.73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0.11049117200000001</v>
      </c>
      <c r="AD12">
        <f t="shared" si="1"/>
        <v>12.445323828000001</v>
      </c>
      <c r="AE12">
        <v>0</v>
      </c>
      <c r="AF12" s="26"/>
      <c r="AG12">
        <f t="shared" si="2"/>
        <v>12.445323828000001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10.825815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2.79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0.11981917200000002</v>
      </c>
      <c r="AD13">
        <f t="shared" si="1"/>
        <v>13.495995828000002</v>
      </c>
      <c r="AE13">
        <v>0</v>
      </c>
      <c r="AF13" s="26"/>
      <c r="AG13">
        <f t="shared" si="2"/>
        <v>13.495995828000002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4.5199999999999996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0.13504317200000002</v>
      </c>
      <c r="AD14">
        <f t="shared" si="1"/>
        <v>15.210771828</v>
      </c>
      <c r="AE14">
        <v>0</v>
      </c>
      <c r="AF14" s="26"/>
      <c r="AG14">
        <f t="shared" si="2"/>
        <v>15.210771828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10.326261000000001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9.0871096800000009E-2</v>
      </c>
      <c r="AD15">
        <f t="shared" si="1"/>
        <v>10.2353899032</v>
      </c>
      <c r="AE15">
        <v>0</v>
      </c>
      <c r="AF15" s="26"/>
      <c r="AG15">
        <f t="shared" si="2"/>
        <v>10.2353899032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6.06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0.14859517200000003</v>
      </c>
      <c r="AD16">
        <f t="shared" si="1"/>
        <v>16.737219828000001</v>
      </c>
      <c r="AE16">
        <v>0</v>
      </c>
      <c r="AF16" s="26"/>
      <c r="AG16">
        <f t="shared" si="2"/>
        <v>16.737219828000001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5.0999999999999996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0.14014717200000001</v>
      </c>
      <c r="AD17">
        <f t="shared" si="1"/>
        <v>15.785667827999999</v>
      </c>
      <c r="AE17">
        <v>0</v>
      </c>
      <c r="AF17" s="26"/>
      <c r="AG17">
        <f t="shared" si="2"/>
        <v>15.785667827999999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10.29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0.185819172</v>
      </c>
      <c r="AD18">
        <f t="shared" si="1"/>
        <v>20.929995827999999</v>
      </c>
      <c r="AE18">
        <v>0</v>
      </c>
      <c r="AF18" s="26"/>
      <c r="AG18">
        <f t="shared" si="2"/>
        <v>20.929995827999999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7.22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0.15880317200000002</v>
      </c>
      <c r="AD19">
        <f t="shared" si="1"/>
        <v>17.887011828000002</v>
      </c>
      <c r="AE19">
        <v>0</v>
      </c>
      <c r="AF19" s="26"/>
      <c r="AG19">
        <f t="shared" si="2"/>
        <v>17.887011828000002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10.59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0.18845917200000004</v>
      </c>
      <c r="AD20">
        <f t="shared" si="1"/>
        <v>21.227355828</v>
      </c>
      <c r="AE20">
        <v>0</v>
      </c>
      <c r="AF20" s="26"/>
      <c r="AG20">
        <f t="shared" si="2"/>
        <v>21.227355828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10.199999999999999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0.18502717200000002</v>
      </c>
      <c r="AD21">
        <f t="shared" si="1"/>
        <v>20.840787828</v>
      </c>
      <c r="AE21">
        <v>0</v>
      </c>
      <c r="AF21" s="26"/>
      <c r="AG21">
        <f t="shared" si="2"/>
        <v>20.840787828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0.124923172</v>
      </c>
      <c r="AD22">
        <f t="shared" si="1"/>
        <v>14.070891827999999</v>
      </c>
      <c r="AE22">
        <v>0</v>
      </c>
      <c r="AF22" s="26"/>
      <c r="AG22">
        <f t="shared" si="2"/>
        <v>14.070891827999999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0.21133917200000002</v>
      </c>
      <c r="AD23">
        <f t="shared" si="1"/>
        <v>23.804475828000001</v>
      </c>
      <c r="AE23">
        <v>0</v>
      </c>
      <c r="AF23" s="26"/>
      <c r="AG23">
        <f t="shared" si="2"/>
        <v>23.804475828000001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0.21133917200000002</v>
      </c>
      <c r="AD24">
        <f t="shared" si="1"/>
        <v>23.804475828000001</v>
      </c>
      <c r="AE24">
        <v>0</v>
      </c>
      <c r="AF24" s="26"/>
      <c r="AG24">
        <f t="shared" si="2"/>
        <v>23.804475828000001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0.21133917200000002</v>
      </c>
      <c r="AD25">
        <f t="shared" si="1"/>
        <v>23.804475828000001</v>
      </c>
      <c r="AE25">
        <v>0</v>
      </c>
      <c r="AF25" s="26"/>
      <c r="AG25">
        <f t="shared" si="2"/>
        <v>23.804475828000001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11.36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0.19523517199999998</v>
      </c>
      <c r="AD26">
        <f t="shared" si="1"/>
        <v>21.990579827999998</v>
      </c>
      <c r="AE26">
        <v>0</v>
      </c>
      <c r="AF26" s="26"/>
      <c r="AG26">
        <f t="shared" si="2"/>
        <v>21.990579827999998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10.825815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10.199999999999999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0.18502717200000002</v>
      </c>
      <c r="AD27">
        <f t="shared" si="1"/>
        <v>20.840787828</v>
      </c>
      <c r="AE27">
        <v>0</v>
      </c>
      <c r="AF27" s="26"/>
      <c r="AG27">
        <f t="shared" si="2"/>
        <v>20.840787828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10.825815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12.51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0.205355172</v>
      </c>
      <c r="AD28">
        <f t="shared" si="1"/>
        <v>23.130459827999999</v>
      </c>
      <c r="AE28">
        <v>0</v>
      </c>
      <c r="AF28" s="26"/>
      <c r="AG28">
        <f t="shared" si="2"/>
        <v>23.130459827999999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10.825815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0.143579172</v>
      </c>
      <c r="AD29">
        <f t="shared" si="1"/>
        <v>16.172235828000002</v>
      </c>
      <c r="AE29">
        <v>0</v>
      </c>
      <c r="AF29" s="26"/>
      <c r="AG29">
        <f t="shared" si="2"/>
        <v>16.172235828000002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10.825815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10.97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0.19180317200000002</v>
      </c>
      <c r="AD30">
        <f t="shared" si="1"/>
        <v>21.604011828000001</v>
      </c>
      <c r="AE30">
        <v>0</v>
      </c>
      <c r="AF30" s="26"/>
      <c r="AG30">
        <f t="shared" si="2"/>
        <v>21.604011828000001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10.825815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0.21133917200000002</v>
      </c>
      <c r="AD31">
        <f t="shared" si="1"/>
        <v>23.804475828000001</v>
      </c>
      <c r="AE31">
        <v>0</v>
      </c>
      <c r="AF31" s="26"/>
      <c r="AG31">
        <f t="shared" si="2"/>
        <v>23.804475828000001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10.825815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0.21133917200000002</v>
      </c>
      <c r="AD32">
        <f t="shared" si="1"/>
        <v>23.804475828000001</v>
      </c>
      <c r="AE32">
        <v>0</v>
      </c>
      <c r="AF32" s="26"/>
      <c r="AG32">
        <f t="shared" si="2"/>
        <v>23.804475828000001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11.26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0.19435517200000002</v>
      </c>
      <c r="AD33">
        <f t="shared" si="1"/>
        <v>21.891459827999999</v>
      </c>
      <c r="AE33">
        <v>0</v>
      </c>
      <c r="AF33" s="26"/>
      <c r="AG33">
        <f t="shared" si="2"/>
        <v>21.891459827999999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11.84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0.19945917200000002</v>
      </c>
      <c r="AD34">
        <f t="shared" si="1"/>
        <v>22.466355828000001</v>
      </c>
      <c r="AE34">
        <v>0</v>
      </c>
      <c r="AF34" s="26"/>
      <c r="AG34">
        <f t="shared" si="2"/>
        <v>22.466355828000001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10.825815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0.19180317200000002</v>
      </c>
      <c r="AD35">
        <f t="shared" si="1"/>
        <v>21.604011828000001</v>
      </c>
      <c r="AE35">
        <v>0</v>
      </c>
      <c r="AF35" s="26"/>
      <c r="AG35">
        <f t="shared" si="2"/>
        <v>21.604011828000001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10.825815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0.14859517200000003</v>
      </c>
      <c r="AD36">
        <f t="shared" si="1"/>
        <v>16.737219828000001</v>
      </c>
      <c r="AE36">
        <v>0</v>
      </c>
      <c r="AF36" s="26"/>
      <c r="AG36">
        <f t="shared" si="2"/>
        <v>16.737219828000001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0.21133917200000002</v>
      </c>
      <c r="AD37">
        <f t="shared" si="1"/>
        <v>23.804475828000001</v>
      </c>
      <c r="AE37">
        <v>0</v>
      </c>
      <c r="AF37" s="26"/>
      <c r="AG37">
        <f t="shared" si="2"/>
        <v>23.804475828000001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0.21133917200000002</v>
      </c>
      <c r="AD38">
        <f t="shared" si="1"/>
        <v>23.804475828000001</v>
      </c>
      <c r="AE38">
        <v>0</v>
      </c>
      <c r="AF38" s="26"/>
      <c r="AG38">
        <f t="shared" si="2"/>
        <v>23.804475828000001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0.21133917200000002</v>
      </c>
      <c r="AD40">
        <f t="shared" si="1"/>
        <v>23.804475828000001</v>
      </c>
      <c r="AE40">
        <v>0</v>
      </c>
      <c r="AF40" s="26"/>
      <c r="AG40">
        <f t="shared" si="2"/>
        <v>23.804475828000001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0.21133917200000002</v>
      </c>
      <c r="AD41">
        <f t="shared" si="1"/>
        <v>23.804475828000001</v>
      </c>
      <c r="AE41">
        <v>0</v>
      </c>
      <c r="AF41" s="26"/>
      <c r="AG41">
        <f t="shared" si="2"/>
        <v>23.804475828000001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0.20033917200000001</v>
      </c>
      <c r="AD42">
        <f t="shared" si="1"/>
        <v>22.565475828</v>
      </c>
      <c r="AE42">
        <v>0</v>
      </c>
      <c r="AF42" s="26"/>
      <c r="AG42">
        <f t="shared" si="2"/>
        <v>22.565475828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4.24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0.13257917200000002</v>
      </c>
      <c r="AD43">
        <f t="shared" si="1"/>
        <v>14.933235828000001</v>
      </c>
      <c r="AE43">
        <v>0</v>
      </c>
      <c r="AF43" s="26"/>
      <c r="AG43">
        <f t="shared" si="2"/>
        <v>14.933235828000001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11.74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0.19857917200000003</v>
      </c>
      <c r="AD44">
        <f t="shared" si="1"/>
        <v>22.367235828000002</v>
      </c>
      <c r="AE44">
        <v>0</v>
      </c>
      <c r="AF44" s="26"/>
      <c r="AG44">
        <f t="shared" si="2"/>
        <v>22.367235828000002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10.01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0.18335517200000001</v>
      </c>
      <c r="AD45">
        <f t="shared" si="1"/>
        <v>20.652459828000001</v>
      </c>
      <c r="AE45">
        <v>0</v>
      </c>
      <c r="AF45" s="26"/>
      <c r="AG45">
        <f t="shared" si="2"/>
        <v>20.652459828000001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0.21133917200000002</v>
      </c>
      <c r="AD46">
        <f t="shared" si="1"/>
        <v>23.804475828000001</v>
      </c>
      <c r="AE46">
        <v>0</v>
      </c>
      <c r="AF46" s="26"/>
      <c r="AG46">
        <f t="shared" si="2"/>
        <v>23.804475828000001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11.26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0.19435517200000002</v>
      </c>
      <c r="AD47">
        <f t="shared" si="1"/>
        <v>21.891459827999999</v>
      </c>
      <c r="AE47">
        <v>0</v>
      </c>
      <c r="AF47" s="26"/>
      <c r="AG47">
        <f t="shared" si="2"/>
        <v>21.891459827999999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0.16645917200000002</v>
      </c>
      <c r="AD48">
        <f t="shared" si="1"/>
        <v>18.749355828000002</v>
      </c>
      <c r="AE48">
        <v>0</v>
      </c>
      <c r="AF48" s="26"/>
      <c r="AG48">
        <f t="shared" si="2"/>
        <v>18.749355828000002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10.825815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9.43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0.17825117199999999</v>
      </c>
      <c r="AD49">
        <f t="shared" si="1"/>
        <v>20.077563827999999</v>
      </c>
      <c r="AE49">
        <v>0</v>
      </c>
      <c r="AF49" s="26"/>
      <c r="AG49">
        <f t="shared" si="2"/>
        <v>20.077563827999999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10.825815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3.85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0.129147172</v>
      </c>
      <c r="AD50">
        <f t="shared" si="1"/>
        <v>14.546667828</v>
      </c>
      <c r="AE50">
        <v>0</v>
      </c>
      <c r="AF50" s="26"/>
      <c r="AG50">
        <f t="shared" si="2"/>
        <v>14.546667828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10.825815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0.20790717200000003</v>
      </c>
      <c r="AD51">
        <f t="shared" si="1"/>
        <v>23.417907828000004</v>
      </c>
      <c r="AE51">
        <v>0</v>
      </c>
      <c r="AF51" s="26"/>
      <c r="AG51">
        <f t="shared" si="2"/>
        <v>23.417907828000004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10.825815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0.18590717200000004</v>
      </c>
      <c r="AD52">
        <f t="shared" si="1"/>
        <v>20.939907828000003</v>
      </c>
      <c r="AE52">
        <v>0</v>
      </c>
      <c r="AF52" s="26"/>
      <c r="AG52">
        <f t="shared" si="2"/>
        <v>20.939907828000003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10.825815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13.19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0.21133917200000002</v>
      </c>
      <c r="AD53">
        <f t="shared" si="1"/>
        <v>23.804475828000001</v>
      </c>
      <c r="AE53">
        <v>0</v>
      </c>
      <c r="AF53" s="26"/>
      <c r="AG53">
        <f t="shared" si="2"/>
        <v>23.804475828000001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10.825815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11.36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0.19523517199999998</v>
      </c>
      <c r="AD54">
        <f t="shared" si="1"/>
        <v>21.990579827999998</v>
      </c>
      <c r="AE54">
        <v>0</v>
      </c>
      <c r="AF54" s="26"/>
      <c r="AG54">
        <f t="shared" si="2"/>
        <v>21.990579827999998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10.825815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0.19778717200000001</v>
      </c>
      <c r="AD55">
        <f t="shared" si="1"/>
        <v>22.278027827999999</v>
      </c>
      <c r="AE55">
        <v>0</v>
      </c>
      <c r="AF55" s="26"/>
      <c r="AG55">
        <f t="shared" si="2"/>
        <v>22.278027827999999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10.825815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11.45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0.19602717200000003</v>
      </c>
      <c r="AD56">
        <f t="shared" si="1"/>
        <v>22.079787828000001</v>
      </c>
      <c r="AE56">
        <v>0</v>
      </c>
      <c r="AF56" s="26"/>
      <c r="AG56">
        <f t="shared" si="2"/>
        <v>22.079787828000001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10.825815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2.12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0.113923172</v>
      </c>
      <c r="AD57">
        <f t="shared" si="1"/>
        <v>12.831891828</v>
      </c>
      <c r="AE57">
        <v>0</v>
      </c>
      <c r="AF57" s="26"/>
      <c r="AG57">
        <f t="shared" si="2"/>
        <v>12.831891828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9.24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0.17657917200000001</v>
      </c>
      <c r="AD58">
        <f t="shared" si="1"/>
        <v>19.889235828</v>
      </c>
      <c r="AE58">
        <v>0</v>
      </c>
      <c r="AF58" s="26"/>
      <c r="AG58">
        <f t="shared" si="2"/>
        <v>19.889235828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10.825815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10.78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0.19013117200000001</v>
      </c>
      <c r="AD59">
        <f t="shared" si="1"/>
        <v>21.415683827999999</v>
      </c>
      <c r="AE59">
        <v>0</v>
      </c>
      <c r="AF59" s="26"/>
      <c r="AG59">
        <f t="shared" si="2"/>
        <v>21.415683827999999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10.825815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0.21133917200000002</v>
      </c>
      <c r="AD60">
        <f t="shared" si="1"/>
        <v>23.804475828000001</v>
      </c>
      <c r="AE60">
        <v>0</v>
      </c>
      <c r="AF60" s="26"/>
      <c r="AG60">
        <f t="shared" si="2"/>
        <v>23.804475828000001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10.825815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0.205355172</v>
      </c>
      <c r="AD61">
        <f t="shared" si="1"/>
        <v>23.130459827999999</v>
      </c>
      <c r="AE61">
        <v>0</v>
      </c>
      <c r="AF61" s="26"/>
      <c r="AG61">
        <f t="shared" si="2"/>
        <v>23.130459827999999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10.825815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9.6300000000000008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0.18001117200000002</v>
      </c>
      <c r="AD62">
        <f t="shared" si="1"/>
        <v>20.275803828000001</v>
      </c>
      <c r="AE62">
        <v>0</v>
      </c>
      <c r="AF62" s="26"/>
      <c r="AG62">
        <f t="shared" si="2"/>
        <v>20.275803828000001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10.825815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10.68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0.189251172</v>
      </c>
      <c r="AD63">
        <f t="shared" si="1"/>
        <v>21.316563828</v>
      </c>
      <c r="AE63">
        <v>0</v>
      </c>
      <c r="AF63" s="26"/>
      <c r="AG63">
        <f t="shared" si="2"/>
        <v>21.316563828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10.825815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4.62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0.13592317200000001</v>
      </c>
      <c r="AD64">
        <f t="shared" si="1"/>
        <v>15.309891828</v>
      </c>
      <c r="AE64">
        <v>0</v>
      </c>
      <c r="AF64" s="26"/>
      <c r="AG64">
        <f t="shared" si="2"/>
        <v>15.309891828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10.825815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0.21133917200000002</v>
      </c>
      <c r="AD65">
        <f t="shared" si="1"/>
        <v>23.804475828000001</v>
      </c>
      <c r="AE65">
        <v>0</v>
      </c>
      <c r="AF65" s="26"/>
      <c r="AG65">
        <f t="shared" si="2"/>
        <v>23.804475828000001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10.825815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12.03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0.201131172</v>
      </c>
      <c r="AD66">
        <f t="shared" si="1"/>
        <v>22.654683828</v>
      </c>
      <c r="AE66">
        <v>0</v>
      </c>
      <c r="AF66" s="26"/>
      <c r="AG66">
        <f t="shared" si="2"/>
        <v>22.654683828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10.825815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0.21133917200000002</v>
      </c>
      <c r="AD67">
        <f t="shared" si="1"/>
        <v>23.804475828000001</v>
      </c>
      <c r="AE67">
        <v>0</v>
      </c>
      <c r="AF67" s="26"/>
      <c r="AG67">
        <f t="shared" si="2"/>
        <v>23.804475828000001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10.825815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0.21133917200000002</v>
      </c>
      <c r="AD68">
        <f t="shared" ref="AD68:AD98" si="4">SUM(B68:AB68,AI68:AR68)-AC68</f>
        <v>23.804475828000001</v>
      </c>
      <c r="AE68">
        <v>0</v>
      </c>
      <c r="AF68" s="26"/>
      <c r="AG68">
        <f t="shared" ref="AG68:AG98" si="5">SUM(AD68:AF68)</f>
        <v>23.804475828000001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10.825815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0.21045917200000003</v>
      </c>
      <c r="AD69">
        <f t="shared" si="4"/>
        <v>23.705355828000002</v>
      </c>
      <c r="AE69">
        <v>0</v>
      </c>
      <c r="AF69" s="26"/>
      <c r="AG69">
        <f t="shared" si="5"/>
        <v>23.705355828000002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10.825815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12.32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0.203683172</v>
      </c>
      <c r="AD70">
        <f t="shared" si="4"/>
        <v>22.942131827999997</v>
      </c>
      <c r="AE70">
        <v>0</v>
      </c>
      <c r="AF70" s="26"/>
      <c r="AG70">
        <f t="shared" si="5"/>
        <v>22.942131827999997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10.825815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6.26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0.15035517200000001</v>
      </c>
      <c r="AD71">
        <f t="shared" si="4"/>
        <v>16.935459827999999</v>
      </c>
      <c r="AE71">
        <v>0</v>
      </c>
      <c r="AF71" s="26"/>
      <c r="AG71">
        <f t="shared" si="5"/>
        <v>16.935459827999999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10.825815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0.21133917200000002</v>
      </c>
      <c r="AD72">
        <f t="shared" si="4"/>
        <v>23.804475828000001</v>
      </c>
      <c r="AE72">
        <v>0</v>
      </c>
      <c r="AF72" s="26"/>
      <c r="AG72">
        <f t="shared" si="5"/>
        <v>23.804475828000001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10.825815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11.74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0.19857917200000003</v>
      </c>
      <c r="AD73">
        <f t="shared" si="4"/>
        <v>22.367235828000002</v>
      </c>
      <c r="AE73">
        <v>0</v>
      </c>
      <c r="AF73" s="26"/>
      <c r="AG73">
        <f t="shared" si="5"/>
        <v>22.367235828000002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10.825815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0.21133917200000002</v>
      </c>
      <c r="AD74">
        <f t="shared" si="4"/>
        <v>23.804475828000001</v>
      </c>
      <c r="AE74">
        <v>0</v>
      </c>
      <c r="AF74" s="26"/>
      <c r="AG74">
        <f t="shared" si="5"/>
        <v>23.804475828000001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10.825815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10.97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0.19180317200000002</v>
      </c>
      <c r="AD75">
        <f t="shared" si="4"/>
        <v>21.604011828000001</v>
      </c>
      <c r="AE75">
        <v>0</v>
      </c>
      <c r="AF75" s="26"/>
      <c r="AG75">
        <f t="shared" si="5"/>
        <v>21.604011828000001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10.825815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12.51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0.205355172</v>
      </c>
      <c r="AD76">
        <f t="shared" si="4"/>
        <v>23.130459827999999</v>
      </c>
      <c r="AE76">
        <v>0</v>
      </c>
      <c r="AF76" s="26"/>
      <c r="AG76">
        <f t="shared" si="5"/>
        <v>23.130459827999999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10.825815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9.0500000000000007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0.17490717200000003</v>
      </c>
      <c r="AD77">
        <f t="shared" si="4"/>
        <v>19.700907828000002</v>
      </c>
      <c r="AE77">
        <v>0</v>
      </c>
      <c r="AF77" s="26"/>
      <c r="AG77">
        <f t="shared" si="5"/>
        <v>19.700907828000002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10.825815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0.12325117200000001</v>
      </c>
      <c r="AD78">
        <f t="shared" si="4"/>
        <v>13.882563828</v>
      </c>
      <c r="AE78">
        <v>0</v>
      </c>
      <c r="AF78" s="26"/>
      <c r="AG78">
        <f t="shared" si="5"/>
        <v>13.882563828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10.825815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11.21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0.193915172</v>
      </c>
      <c r="AD79">
        <f t="shared" si="4"/>
        <v>21.841899827999999</v>
      </c>
      <c r="AE79">
        <v>0</v>
      </c>
      <c r="AF79" s="26"/>
      <c r="AG79">
        <f t="shared" si="5"/>
        <v>21.841899827999999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10.825815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0.18863517199999999</v>
      </c>
      <c r="AD80">
        <f t="shared" si="4"/>
        <v>21.247179827999997</v>
      </c>
      <c r="AE80">
        <v>0</v>
      </c>
      <c r="AF80" s="26"/>
      <c r="AG80">
        <f t="shared" si="5"/>
        <v>21.247179827999997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10.825815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11.91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0.20007517200000002</v>
      </c>
      <c r="AD81">
        <f t="shared" si="4"/>
        <v>22.535739828000004</v>
      </c>
      <c r="AE81">
        <v>0</v>
      </c>
      <c r="AF81" s="26"/>
      <c r="AG81">
        <f t="shared" si="5"/>
        <v>22.535739828000004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10.825815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0.17895517200000002</v>
      </c>
      <c r="AD82">
        <f t="shared" si="4"/>
        <v>20.156859828000002</v>
      </c>
      <c r="AE82">
        <v>0</v>
      </c>
      <c r="AF82" s="26"/>
      <c r="AG82">
        <f t="shared" si="5"/>
        <v>20.156859828000002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10.825815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0.21133917200000002</v>
      </c>
      <c r="AD83">
        <f t="shared" si="4"/>
        <v>23.804475828000001</v>
      </c>
      <c r="AE83">
        <v>0</v>
      </c>
      <c r="AF83" s="26"/>
      <c r="AG83">
        <f t="shared" si="5"/>
        <v>23.804475828000001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10.825815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0.21125117199999999</v>
      </c>
      <c r="AD84">
        <f t="shared" si="4"/>
        <v>23.794563827999998</v>
      </c>
      <c r="AE84">
        <v>0</v>
      </c>
      <c r="AF84" s="26"/>
      <c r="AG84">
        <f t="shared" si="5"/>
        <v>23.794563827999998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10.825815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4.24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0.13257917200000002</v>
      </c>
      <c r="AD85">
        <f t="shared" si="4"/>
        <v>14.933235828000001</v>
      </c>
      <c r="AE85">
        <v>0</v>
      </c>
      <c r="AF85" s="26"/>
      <c r="AG85">
        <f t="shared" si="5"/>
        <v>14.933235828000001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10.825815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0.21125117199999999</v>
      </c>
      <c r="AD86">
        <f t="shared" si="4"/>
        <v>23.794563827999998</v>
      </c>
      <c r="AE86">
        <v>0</v>
      </c>
      <c r="AF86" s="26"/>
      <c r="AG86">
        <f t="shared" si="5"/>
        <v>23.794563827999998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10.825815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12.71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0.20711517200000001</v>
      </c>
      <c r="AD87">
        <f t="shared" si="4"/>
        <v>23.328699827999998</v>
      </c>
      <c r="AE87">
        <v>0</v>
      </c>
      <c r="AF87" s="26"/>
      <c r="AG87">
        <f t="shared" si="5"/>
        <v>23.328699827999998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10.825815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0.21133917200000002</v>
      </c>
      <c r="AD88">
        <f t="shared" si="4"/>
        <v>23.804475828000001</v>
      </c>
      <c r="AE88">
        <v>0</v>
      </c>
      <c r="AF88" s="26"/>
      <c r="AG88">
        <f t="shared" si="5"/>
        <v>23.804475828000001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10.825815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10.11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0.184235172</v>
      </c>
      <c r="AD89">
        <f t="shared" si="4"/>
        <v>20.751579827999997</v>
      </c>
      <c r="AE89">
        <v>0</v>
      </c>
      <c r="AF89" s="26"/>
      <c r="AG89">
        <f t="shared" si="5"/>
        <v>20.751579827999997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10.825815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9.0500000000000007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0.17490717200000003</v>
      </c>
      <c r="AD90">
        <f t="shared" si="4"/>
        <v>19.700907828000002</v>
      </c>
      <c r="AE90">
        <v>0</v>
      </c>
      <c r="AF90" s="26"/>
      <c r="AG90">
        <f t="shared" si="5"/>
        <v>19.700907828000002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10.825815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9.6300000000000008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0.18001117200000002</v>
      </c>
      <c r="AD91">
        <f t="shared" si="4"/>
        <v>20.275803828000001</v>
      </c>
      <c r="AE91">
        <v>0</v>
      </c>
      <c r="AF91" s="26"/>
      <c r="AG91">
        <f t="shared" si="5"/>
        <v>20.275803828000001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10.825815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4.72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0.13680317200000003</v>
      </c>
      <c r="AD92">
        <f t="shared" si="4"/>
        <v>15.409011828000001</v>
      </c>
      <c r="AE92">
        <v>0</v>
      </c>
      <c r="AF92" s="26"/>
      <c r="AG92">
        <f t="shared" si="5"/>
        <v>15.409011828000001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10.825815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9.24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0.17657917200000001</v>
      </c>
      <c r="AD93">
        <f t="shared" si="4"/>
        <v>19.889235828</v>
      </c>
      <c r="AE93">
        <v>0</v>
      </c>
      <c r="AF93" s="26"/>
      <c r="AG93">
        <f t="shared" si="5"/>
        <v>19.889235828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10.825815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0.21133917200000002</v>
      </c>
      <c r="AD94">
        <f t="shared" si="4"/>
        <v>23.804475828000001</v>
      </c>
      <c r="AE94">
        <v>0</v>
      </c>
      <c r="AF94" s="26"/>
      <c r="AG94">
        <f t="shared" si="5"/>
        <v>23.804475828000001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10.825815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10.78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0.19013117200000001</v>
      </c>
      <c r="AD95">
        <f t="shared" si="4"/>
        <v>21.415683827999999</v>
      </c>
      <c r="AE95">
        <v>0</v>
      </c>
      <c r="AF95" s="26"/>
      <c r="AG95">
        <f t="shared" si="5"/>
        <v>21.415683827999999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10.825815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5.78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0.146131172</v>
      </c>
      <c r="AD96">
        <f t="shared" si="4"/>
        <v>16.459683827999999</v>
      </c>
      <c r="AE96">
        <v>0</v>
      </c>
      <c r="AF96" s="26"/>
      <c r="AG96">
        <f t="shared" si="5"/>
        <v>16.459683827999999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10.825815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5.68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0.14525117199999998</v>
      </c>
      <c r="AD97">
        <f t="shared" si="4"/>
        <v>16.360563828</v>
      </c>
      <c r="AE97">
        <v>0</v>
      </c>
      <c r="AF97" s="26"/>
      <c r="AG97">
        <f t="shared" si="5"/>
        <v>16.360563828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10.825815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5.0999999999999996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0.14014717200000001</v>
      </c>
      <c r="AD98">
        <f t="shared" si="4"/>
        <v>15.785667827999999</v>
      </c>
      <c r="AE98">
        <v>0</v>
      </c>
      <c r="AF98" s="26"/>
      <c r="AG98">
        <f t="shared" si="5"/>
        <v>15.785667827999999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0.25927014425000028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0.22101500000000004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4.2265092694000013E-3</v>
      </c>
      <c r="AD99">
        <f t="shared" si="6"/>
        <v>0.4760586349806003</v>
      </c>
      <c r="AE99">
        <f t="shared" ref="AE99:AR99" si="8">SUM(AE3:AE98)/4000</f>
        <v>0</v>
      </c>
      <c r="AG99">
        <f t="shared" si="8"/>
        <v>0.4760586349806003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120</v>
      </c>
      <c r="C3" s="16">
        <f>'[1]25'!C5</f>
        <v>0</v>
      </c>
      <c r="D3" s="16">
        <f>'[1]25'!D5</f>
        <v>200</v>
      </c>
      <c r="E3" s="16">
        <f>'[1]25'!E5</f>
        <v>0</v>
      </c>
      <c r="F3" s="15">
        <f>SUM(B3:E3)</f>
        <v>320</v>
      </c>
      <c r="G3" s="15">
        <f>'[1]25'!H5</f>
        <v>120</v>
      </c>
      <c r="H3" s="16">
        <f>'[1]25'!I5</f>
        <v>0</v>
      </c>
      <c r="I3" s="16">
        <f>'[1]25'!J5</f>
        <v>34</v>
      </c>
      <c r="J3" s="16">
        <f>'[1]25'!K5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'[1]25'!B6</f>
        <v>120</v>
      </c>
      <c r="C4" s="16">
        <f>'[1]25'!C6</f>
        <v>0</v>
      </c>
      <c r="D4" s="16">
        <f>'[1]25'!D6</f>
        <v>200</v>
      </c>
      <c r="E4" s="16">
        <f>'[1]25'!E6</f>
        <v>0</v>
      </c>
      <c r="F4" s="15">
        <f>SUM(B4:E4)</f>
        <v>320</v>
      </c>
      <c r="G4" s="15">
        <f>'[1]25'!H6</f>
        <v>120</v>
      </c>
      <c r="H4" s="16">
        <f>'[1]25'!I6</f>
        <v>0</v>
      </c>
      <c r="I4" s="16">
        <f>'[1]25'!J6</f>
        <v>34</v>
      </c>
      <c r="J4" s="16">
        <f>'[1]25'!K6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'[1]25'!B7</f>
        <v>120</v>
      </c>
      <c r="C5" s="16">
        <f>'[1]25'!C7</f>
        <v>0</v>
      </c>
      <c r="D5" s="16">
        <f>'[1]25'!D7</f>
        <v>200</v>
      </c>
      <c r="E5" s="16">
        <f>'[1]25'!E7</f>
        <v>0</v>
      </c>
      <c r="F5" s="15">
        <f t="shared" ref="F5:F68" si="6">SUM(B5:E5)</f>
        <v>320</v>
      </c>
      <c r="G5" s="15">
        <f>'[1]25'!H7</f>
        <v>120</v>
      </c>
      <c r="H5" s="16">
        <f>'[1]25'!I7</f>
        <v>0</v>
      </c>
      <c r="I5" s="16">
        <f>'[1]25'!J7</f>
        <v>34</v>
      </c>
      <c r="J5" s="16">
        <f>'[1]25'!K7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'[1]25'!B8</f>
        <v>120</v>
      </c>
      <c r="C6" s="16">
        <f>'[1]25'!C8</f>
        <v>0</v>
      </c>
      <c r="D6" s="16">
        <f>'[1]25'!D8</f>
        <v>200</v>
      </c>
      <c r="E6" s="16">
        <f>'[1]25'!E8</f>
        <v>0</v>
      </c>
      <c r="F6" s="15">
        <f t="shared" si="6"/>
        <v>320</v>
      </c>
      <c r="G6" s="15">
        <f>'[1]25'!H8</f>
        <v>120</v>
      </c>
      <c r="H6" s="16">
        <f>'[1]25'!I8</f>
        <v>0</v>
      </c>
      <c r="I6" s="16">
        <f>'[1]25'!J8</f>
        <v>35</v>
      </c>
      <c r="J6" s="16">
        <f>'[1]25'!K8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'[1]25'!B9</f>
        <v>120</v>
      </c>
      <c r="C7" s="16">
        <f>'[1]25'!C9</f>
        <v>0</v>
      </c>
      <c r="D7" s="16">
        <f>'[1]25'!D9</f>
        <v>200</v>
      </c>
      <c r="E7" s="16">
        <f>'[1]25'!E9</f>
        <v>0</v>
      </c>
      <c r="F7" s="15">
        <f t="shared" si="6"/>
        <v>320</v>
      </c>
      <c r="G7" s="15">
        <f>'[1]25'!H9</f>
        <v>120</v>
      </c>
      <c r="H7" s="16">
        <f>'[1]25'!I9</f>
        <v>0</v>
      </c>
      <c r="I7" s="16">
        <f>'[1]25'!J9</f>
        <v>35</v>
      </c>
      <c r="J7" s="16">
        <f>'[1]25'!K9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'[1]25'!B10</f>
        <v>120</v>
      </c>
      <c r="C8" s="16">
        <f>'[1]25'!C10</f>
        <v>0</v>
      </c>
      <c r="D8" s="16">
        <f>'[1]25'!D10</f>
        <v>200</v>
      </c>
      <c r="E8" s="16">
        <f>'[1]25'!E10</f>
        <v>0</v>
      </c>
      <c r="F8" s="15">
        <f t="shared" si="6"/>
        <v>320</v>
      </c>
      <c r="G8" s="15">
        <f>'[1]25'!H10</f>
        <v>120</v>
      </c>
      <c r="H8" s="16">
        <f>'[1]25'!I10</f>
        <v>0</v>
      </c>
      <c r="I8" s="16">
        <f>'[1]25'!J10</f>
        <v>35</v>
      </c>
      <c r="J8" s="16">
        <f>'[1]25'!K10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'[1]25'!B11</f>
        <v>120</v>
      </c>
      <c r="C9" s="16">
        <f>'[1]25'!C11</f>
        <v>0</v>
      </c>
      <c r="D9" s="16">
        <f>'[1]25'!D11</f>
        <v>200</v>
      </c>
      <c r="E9" s="16">
        <f>'[1]25'!E11</f>
        <v>0</v>
      </c>
      <c r="F9" s="15">
        <f t="shared" si="6"/>
        <v>320</v>
      </c>
      <c r="G9" s="15">
        <f>'[1]25'!H11</f>
        <v>120</v>
      </c>
      <c r="H9" s="16">
        <f>'[1]25'!I11</f>
        <v>0</v>
      </c>
      <c r="I9" s="16">
        <f>'[1]25'!J11</f>
        <v>35</v>
      </c>
      <c r="J9" s="16">
        <f>'[1]25'!K11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'[1]25'!B12</f>
        <v>120</v>
      </c>
      <c r="C10" s="16">
        <f>'[1]25'!C12</f>
        <v>0</v>
      </c>
      <c r="D10" s="16">
        <f>'[1]25'!D12</f>
        <v>200</v>
      </c>
      <c r="E10" s="16">
        <f>'[1]25'!E12</f>
        <v>0</v>
      </c>
      <c r="F10" s="15">
        <f t="shared" si="6"/>
        <v>320</v>
      </c>
      <c r="G10" s="15">
        <f>'[1]25'!H12</f>
        <v>120</v>
      </c>
      <c r="H10" s="16">
        <f>'[1]25'!I12</f>
        <v>0</v>
      </c>
      <c r="I10" s="16">
        <f>'[1]25'!J12</f>
        <v>35</v>
      </c>
      <c r="J10" s="16">
        <f>'[1]25'!K12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'[1]25'!B13</f>
        <v>120</v>
      </c>
      <c r="C11" s="16">
        <f>'[1]25'!C13</f>
        <v>0</v>
      </c>
      <c r="D11" s="16">
        <f>'[1]25'!D13</f>
        <v>200</v>
      </c>
      <c r="E11" s="16">
        <f>'[1]25'!E13</f>
        <v>0</v>
      </c>
      <c r="F11" s="15">
        <f t="shared" si="6"/>
        <v>320</v>
      </c>
      <c r="G11" s="15">
        <f>'[1]25'!H13</f>
        <v>120</v>
      </c>
      <c r="H11" s="16">
        <f>'[1]25'!I13</f>
        <v>0</v>
      </c>
      <c r="I11" s="16">
        <f>'[1]25'!J13</f>
        <v>36</v>
      </c>
      <c r="J11" s="16">
        <f>'[1]25'!K13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'[1]25'!B14</f>
        <v>120</v>
      </c>
      <c r="C12" s="16">
        <f>'[1]25'!C14</f>
        <v>0</v>
      </c>
      <c r="D12" s="16">
        <f>'[1]25'!D14</f>
        <v>200</v>
      </c>
      <c r="E12" s="16">
        <f>'[1]25'!E14</f>
        <v>0</v>
      </c>
      <c r="F12" s="15">
        <f t="shared" si="6"/>
        <v>320</v>
      </c>
      <c r="G12" s="15">
        <f>'[1]25'!H14</f>
        <v>120</v>
      </c>
      <c r="H12" s="16">
        <f>'[1]25'!I14</f>
        <v>0</v>
      </c>
      <c r="I12" s="16">
        <f>'[1]25'!J14</f>
        <v>36</v>
      </c>
      <c r="J12" s="16">
        <f>'[1]25'!K14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'[1]25'!B15</f>
        <v>120</v>
      </c>
      <c r="C13" s="16">
        <f>'[1]25'!C15</f>
        <v>0</v>
      </c>
      <c r="D13" s="16">
        <f>'[1]25'!D15</f>
        <v>200</v>
      </c>
      <c r="E13" s="16">
        <f>'[1]25'!E15</f>
        <v>0</v>
      </c>
      <c r="F13" s="15">
        <f t="shared" si="6"/>
        <v>320</v>
      </c>
      <c r="G13" s="15">
        <f>'[1]25'!H15</f>
        <v>120</v>
      </c>
      <c r="H13" s="16">
        <f>'[1]25'!I15</f>
        <v>0</v>
      </c>
      <c r="I13" s="16">
        <f>'[1]25'!J15</f>
        <v>36</v>
      </c>
      <c r="J13" s="16">
        <f>'[1]25'!K15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'[1]25'!B16</f>
        <v>120</v>
      </c>
      <c r="C14" s="16">
        <f>'[1]25'!C16</f>
        <v>0</v>
      </c>
      <c r="D14" s="16">
        <f>'[1]25'!D16</f>
        <v>200</v>
      </c>
      <c r="E14" s="16">
        <f>'[1]25'!E16</f>
        <v>0</v>
      </c>
      <c r="F14" s="15">
        <f t="shared" si="6"/>
        <v>320</v>
      </c>
      <c r="G14" s="15">
        <f>'[1]25'!H16</f>
        <v>120</v>
      </c>
      <c r="H14" s="16">
        <f>'[1]25'!I16</f>
        <v>0</v>
      </c>
      <c r="I14" s="16">
        <f>'[1]25'!J16</f>
        <v>36</v>
      </c>
      <c r="J14" s="16">
        <f>'[1]25'!K16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'[1]25'!B17</f>
        <v>120</v>
      </c>
      <c r="C15" s="16">
        <f>'[1]25'!C17</f>
        <v>0</v>
      </c>
      <c r="D15" s="16">
        <f>'[1]25'!D17</f>
        <v>200</v>
      </c>
      <c r="E15" s="16">
        <f>'[1]25'!E17</f>
        <v>0</v>
      </c>
      <c r="F15" s="15">
        <f t="shared" si="6"/>
        <v>320</v>
      </c>
      <c r="G15" s="15">
        <f>'[1]25'!H17</f>
        <v>120</v>
      </c>
      <c r="H15" s="16">
        <f>'[1]25'!I17</f>
        <v>0</v>
      </c>
      <c r="I15" s="16">
        <f>'[1]25'!J17</f>
        <v>36</v>
      </c>
      <c r="J15" s="16">
        <f>'[1]25'!K17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'[1]25'!B18</f>
        <v>120</v>
      </c>
      <c r="C16" s="16">
        <f>'[1]25'!C18</f>
        <v>0</v>
      </c>
      <c r="D16" s="16">
        <f>'[1]25'!D18</f>
        <v>200</v>
      </c>
      <c r="E16" s="16">
        <f>'[1]25'!E18</f>
        <v>0</v>
      </c>
      <c r="F16" s="15">
        <f t="shared" si="6"/>
        <v>320</v>
      </c>
      <c r="G16" s="15">
        <f>'[1]25'!H18</f>
        <v>120</v>
      </c>
      <c r="H16" s="16">
        <f>'[1]25'!I18</f>
        <v>0</v>
      </c>
      <c r="I16" s="16">
        <f>'[1]25'!J18</f>
        <v>36</v>
      </c>
      <c r="J16" s="16">
        <f>'[1]25'!K18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'[1]25'!B19</f>
        <v>120</v>
      </c>
      <c r="C17" s="16">
        <f>'[1]25'!C19</f>
        <v>0</v>
      </c>
      <c r="D17" s="16">
        <f>'[1]25'!D19</f>
        <v>200</v>
      </c>
      <c r="E17" s="16">
        <f>'[1]25'!E19</f>
        <v>0</v>
      </c>
      <c r="F17" s="15">
        <f t="shared" si="6"/>
        <v>320</v>
      </c>
      <c r="G17" s="15">
        <f>'[1]25'!H19</f>
        <v>120</v>
      </c>
      <c r="H17" s="16">
        <f>'[1]25'!I19</f>
        <v>0</v>
      </c>
      <c r="I17" s="16">
        <f>'[1]25'!J19</f>
        <v>36</v>
      </c>
      <c r="J17" s="16">
        <f>'[1]25'!K19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'[1]25'!B20</f>
        <v>120</v>
      </c>
      <c r="C18" s="16">
        <f>'[1]25'!C20</f>
        <v>0</v>
      </c>
      <c r="D18" s="16">
        <f>'[1]25'!D20</f>
        <v>200</v>
      </c>
      <c r="E18" s="16">
        <f>'[1]25'!E20</f>
        <v>0</v>
      </c>
      <c r="F18" s="15">
        <f t="shared" si="6"/>
        <v>320</v>
      </c>
      <c r="G18" s="15">
        <f>'[1]25'!H20</f>
        <v>120</v>
      </c>
      <c r="H18" s="16">
        <f>'[1]25'!I20</f>
        <v>0</v>
      </c>
      <c r="I18" s="16">
        <f>'[1]25'!J20</f>
        <v>36</v>
      </c>
      <c r="J18" s="16">
        <f>'[1]25'!K20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'[1]25'!B21</f>
        <v>120</v>
      </c>
      <c r="C19" s="16">
        <f>'[1]25'!C21</f>
        <v>0</v>
      </c>
      <c r="D19" s="16">
        <f>'[1]25'!D21</f>
        <v>200</v>
      </c>
      <c r="E19" s="16">
        <f>'[1]25'!E21</f>
        <v>0</v>
      </c>
      <c r="F19" s="15">
        <f t="shared" si="6"/>
        <v>320</v>
      </c>
      <c r="G19" s="15">
        <f>'[1]25'!H21</f>
        <v>120</v>
      </c>
      <c r="H19" s="16">
        <f>'[1]25'!I21</f>
        <v>0</v>
      </c>
      <c r="I19" s="16">
        <f>'[1]25'!J21</f>
        <v>36</v>
      </c>
      <c r="J19" s="16">
        <f>'[1]25'!K21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'[1]25'!B22</f>
        <v>120</v>
      </c>
      <c r="C20" s="16">
        <f>'[1]25'!C22</f>
        <v>0</v>
      </c>
      <c r="D20" s="16">
        <f>'[1]25'!D22</f>
        <v>200</v>
      </c>
      <c r="E20" s="16">
        <f>'[1]25'!E22</f>
        <v>0</v>
      </c>
      <c r="F20" s="15">
        <f t="shared" si="6"/>
        <v>320</v>
      </c>
      <c r="G20" s="15">
        <f>'[1]25'!H22</f>
        <v>120</v>
      </c>
      <c r="H20" s="16">
        <f>'[1]25'!I22</f>
        <v>0</v>
      </c>
      <c r="I20" s="16">
        <f>'[1]25'!J22</f>
        <v>36</v>
      </c>
      <c r="J20" s="16">
        <f>'[1]25'!K22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'[1]25'!B23</f>
        <v>120</v>
      </c>
      <c r="C21" s="16">
        <f>'[1]25'!C23</f>
        <v>0</v>
      </c>
      <c r="D21" s="16">
        <f>'[1]25'!D23</f>
        <v>200</v>
      </c>
      <c r="E21" s="16">
        <f>'[1]25'!E23</f>
        <v>0</v>
      </c>
      <c r="F21" s="15">
        <f t="shared" si="6"/>
        <v>320</v>
      </c>
      <c r="G21" s="15">
        <f>'[1]25'!H23</f>
        <v>120</v>
      </c>
      <c r="H21" s="16">
        <f>'[1]25'!I23</f>
        <v>0</v>
      </c>
      <c r="I21" s="16">
        <f>'[1]25'!J23</f>
        <v>36</v>
      </c>
      <c r="J21" s="16">
        <f>'[1]25'!K23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'[1]25'!B24</f>
        <v>120</v>
      </c>
      <c r="C22" s="16">
        <f>'[1]25'!C24</f>
        <v>0</v>
      </c>
      <c r="D22" s="16">
        <f>'[1]25'!D24</f>
        <v>200</v>
      </c>
      <c r="E22" s="16">
        <f>'[1]25'!E24</f>
        <v>0</v>
      </c>
      <c r="F22" s="15">
        <f t="shared" si="6"/>
        <v>320</v>
      </c>
      <c r="G22" s="15">
        <f>'[1]25'!H24</f>
        <v>120</v>
      </c>
      <c r="H22" s="16">
        <f>'[1]25'!I24</f>
        <v>0</v>
      </c>
      <c r="I22" s="16">
        <f>'[1]25'!J24</f>
        <v>36</v>
      </c>
      <c r="J22" s="16">
        <f>'[1]25'!K24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'[1]25'!B25</f>
        <v>120</v>
      </c>
      <c r="C23" s="16">
        <f>'[1]25'!C25</f>
        <v>0</v>
      </c>
      <c r="D23" s="16">
        <f>'[1]25'!D25</f>
        <v>200</v>
      </c>
      <c r="E23" s="16">
        <f>'[1]25'!E25</f>
        <v>0</v>
      </c>
      <c r="F23" s="15">
        <f t="shared" si="6"/>
        <v>320</v>
      </c>
      <c r="G23" s="15">
        <f>'[1]25'!H25</f>
        <v>120</v>
      </c>
      <c r="H23" s="16">
        <f>'[1]25'!I25</f>
        <v>0</v>
      </c>
      <c r="I23" s="16">
        <f>'[1]25'!J25</f>
        <v>37</v>
      </c>
      <c r="J23" s="16">
        <f>'[1]25'!K25</f>
        <v>0</v>
      </c>
      <c r="K23" s="15">
        <f t="shared" si="4"/>
        <v>157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'[1]25'!B26</f>
        <v>120</v>
      </c>
      <c r="C24" s="16">
        <f>'[1]25'!C26</f>
        <v>0</v>
      </c>
      <c r="D24" s="16">
        <f>'[1]25'!D26</f>
        <v>200</v>
      </c>
      <c r="E24" s="16">
        <f>'[1]25'!E26</f>
        <v>0</v>
      </c>
      <c r="F24" s="15">
        <f t="shared" si="6"/>
        <v>320</v>
      </c>
      <c r="G24" s="15">
        <f>'[1]25'!H26</f>
        <v>120</v>
      </c>
      <c r="H24" s="16">
        <f>'[1]25'!I26</f>
        <v>0</v>
      </c>
      <c r="I24" s="16">
        <f>'[1]25'!J26</f>
        <v>37</v>
      </c>
      <c r="J24" s="16">
        <f>'[1]25'!K26</f>
        <v>0</v>
      </c>
      <c r="K24" s="15">
        <f t="shared" si="4"/>
        <v>157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'[1]25'!B27</f>
        <v>120</v>
      </c>
      <c r="C25" s="16">
        <f>'[1]25'!C27</f>
        <v>0</v>
      </c>
      <c r="D25" s="16">
        <f>'[1]25'!D27</f>
        <v>200</v>
      </c>
      <c r="E25" s="16">
        <f>'[1]25'!E27</f>
        <v>0</v>
      </c>
      <c r="F25" s="15">
        <f t="shared" si="6"/>
        <v>320</v>
      </c>
      <c r="G25" s="15">
        <f>'[1]25'!H27</f>
        <v>120</v>
      </c>
      <c r="H25" s="16">
        <f>'[1]25'!I27</f>
        <v>0</v>
      </c>
      <c r="I25" s="16">
        <f>'[1]25'!J27</f>
        <v>37</v>
      </c>
      <c r="J25" s="16">
        <f>'[1]25'!K27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'[1]25'!B28</f>
        <v>120</v>
      </c>
      <c r="C26" s="16">
        <f>'[1]25'!C28</f>
        <v>0</v>
      </c>
      <c r="D26" s="16">
        <f>'[1]25'!D28</f>
        <v>200</v>
      </c>
      <c r="E26" s="16">
        <f>'[1]25'!E28</f>
        <v>0</v>
      </c>
      <c r="F26" s="15">
        <f t="shared" si="6"/>
        <v>320</v>
      </c>
      <c r="G26" s="15">
        <f>'[1]25'!H28</f>
        <v>120</v>
      </c>
      <c r="H26" s="16">
        <f>'[1]25'!I28</f>
        <v>0</v>
      </c>
      <c r="I26" s="16">
        <f>'[1]25'!J28</f>
        <v>37</v>
      </c>
      <c r="J26" s="16">
        <f>'[1]25'!K28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'[1]25'!B29</f>
        <v>120</v>
      </c>
      <c r="C27" s="16">
        <f>'[1]25'!C29</f>
        <v>0</v>
      </c>
      <c r="D27" s="16">
        <f>'[1]25'!D29</f>
        <v>200</v>
      </c>
      <c r="E27" s="16">
        <f>'[1]25'!E29</f>
        <v>0</v>
      </c>
      <c r="F27" s="15">
        <f t="shared" si="6"/>
        <v>320</v>
      </c>
      <c r="G27" s="15">
        <f>'[1]25'!H29</f>
        <v>120</v>
      </c>
      <c r="H27" s="16">
        <f>'[1]25'!I29</f>
        <v>0</v>
      </c>
      <c r="I27" s="16">
        <f>'[1]25'!J29</f>
        <v>36</v>
      </c>
      <c r="J27" s="16">
        <f>'[1]25'!K29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'[1]25'!B30</f>
        <v>120</v>
      </c>
      <c r="C28" s="16">
        <f>'[1]25'!C30</f>
        <v>0</v>
      </c>
      <c r="D28" s="16">
        <f>'[1]25'!D30</f>
        <v>200</v>
      </c>
      <c r="E28" s="16">
        <f>'[1]25'!E30</f>
        <v>0</v>
      </c>
      <c r="F28" s="15">
        <f t="shared" si="6"/>
        <v>320</v>
      </c>
      <c r="G28" s="15">
        <f>'[1]25'!H30</f>
        <v>120</v>
      </c>
      <c r="H28" s="16">
        <f>'[1]25'!I30</f>
        <v>0</v>
      </c>
      <c r="I28" s="16">
        <f>'[1]25'!J30</f>
        <v>36</v>
      </c>
      <c r="J28" s="16">
        <f>'[1]25'!K30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'[1]25'!B31</f>
        <v>120</v>
      </c>
      <c r="C29" s="16">
        <f>'[1]25'!C31</f>
        <v>0</v>
      </c>
      <c r="D29" s="16">
        <f>'[1]25'!D31</f>
        <v>200</v>
      </c>
      <c r="E29" s="16">
        <f>'[1]25'!E31</f>
        <v>0</v>
      </c>
      <c r="F29" s="15">
        <f t="shared" si="6"/>
        <v>320</v>
      </c>
      <c r="G29" s="15">
        <f>'[1]25'!H31</f>
        <v>120</v>
      </c>
      <c r="H29" s="16">
        <f>'[1]25'!I31</f>
        <v>0</v>
      </c>
      <c r="I29" s="16">
        <f>'[1]25'!J31</f>
        <v>36</v>
      </c>
      <c r="J29" s="16">
        <f>'[1]25'!K31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'[1]25'!B32</f>
        <v>120</v>
      </c>
      <c r="C30" s="16">
        <f>'[1]25'!C32</f>
        <v>0</v>
      </c>
      <c r="D30" s="16">
        <f>'[1]25'!D32</f>
        <v>200</v>
      </c>
      <c r="E30" s="16">
        <f>'[1]25'!E32</f>
        <v>0</v>
      </c>
      <c r="F30" s="15">
        <f t="shared" si="6"/>
        <v>320</v>
      </c>
      <c r="G30" s="15">
        <f>'[1]25'!H32</f>
        <v>120</v>
      </c>
      <c r="H30" s="16">
        <f>'[1]25'!I32</f>
        <v>0</v>
      </c>
      <c r="I30" s="16">
        <f>'[1]25'!J32</f>
        <v>36</v>
      </c>
      <c r="J30" s="16">
        <f>'[1]25'!K32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'[1]25'!B33</f>
        <v>120</v>
      </c>
      <c r="C31" s="16">
        <f>'[1]25'!C33</f>
        <v>0</v>
      </c>
      <c r="D31" s="16">
        <f>'[1]25'!D33</f>
        <v>200</v>
      </c>
      <c r="E31" s="16">
        <f>'[1]25'!E33</f>
        <v>0</v>
      </c>
      <c r="F31" s="15">
        <f t="shared" si="6"/>
        <v>320</v>
      </c>
      <c r="G31" s="15">
        <f>'[1]25'!H33</f>
        <v>120</v>
      </c>
      <c r="H31" s="16">
        <f>'[1]25'!I33</f>
        <v>0</v>
      </c>
      <c r="I31" s="16">
        <f>'[1]25'!J33</f>
        <v>36</v>
      </c>
      <c r="J31" s="16">
        <f>'[1]25'!K33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'[1]25'!B34</f>
        <v>120</v>
      </c>
      <c r="C32" s="16">
        <f>'[1]25'!C34</f>
        <v>0</v>
      </c>
      <c r="D32" s="16">
        <f>'[1]25'!D34</f>
        <v>200</v>
      </c>
      <c r="E32" s="16">
        <f>'[1]25'!E34</f>
        <v>0</v>
      </c>
      <c r="F32" s="15">
        <f t="shared" si="6"/>
        <v>320</v>
      </c>
      <c r="G32" s="15">
        <f>'[1]25'!H34</f>
        <v>120</v>
      </c>
      <c r="H32" s="16">
        <f>'[1]25'!I34</f>
        <v>0</v>
      </c>
      <c r="I32" s="16">
        <f>'[1]25'!J34</f>
        <v>36</v>
      </c>
      <c r="J32" s="16">
        <f>'[1]25'!K34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'[1]25'!B35</f>
        <v>120</v>
      </c>
      <c r="C33" s="16">
        <f>'[1]25'!C35</f>
        <v>0</v>
      </c>
      <c r="D33" s="16">
        <f>'[1]25'!D35</f>
        <v>200</v>
      </c>
      <c r="E33" s="16">
        <f>'[1]25'!E35</f>
        <v>0</v>
      </c>
      <c r="F33" s="15">
        <f t="shared" si="6"/>
        <v>320</v>
      </c>
      <c r="G33" s="15">
        <f>'[1]25'!H35</f>
        <v>120</v>
      </c>
      <c r="H33" s="16">
        <f>'[1]25'!I35</f>
        <v>0</v>
      </c>
      <c r="I33" s="16">
        <f>'[1]25'!J35</f>
        <v>35</v>
      </c>
      <c r="J33" s="16">
        <f>'[1]25'!K35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'[1]25'!B36</f>
        <v>120</v>
      </c>
      <c r="C34" s="16">
        <f>'[1]25'!C36</f>
        <v>0</v>
      </c>
      <c r="D34" s="16">
        <f>'[1]25'!D36</f>
        <v>200</v>
      </c>
      <c r="E34" s="16">
        <f>'[1]25'!E36</f>
        <v>0</v>
      </c>
      <c r="F34" s="15">
        <f t="shared" si="6"/>
        <v>320</v>
      </c>
      <c r="G34" s="15">
        <f>'[1]25'!H36</f>
        <v>120</v>
      </c>
      <c r="H34" s="16">
        <f>'[1]25'!I36</f>
        <v>0</v>
      </c>
      <c r="I34" s="16">
        <f>'[1]25'!J36</f>
        <v>35</v>
      </c>
      <c r="J34" s="16">
        <f>'[1]25'!K36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'[1]25'!B37</f>
        <v>120</v>
      </c>
      <c r="C35" s="16">
        <f>'[1]25'!C37</f>
        <v>0</v>
      </c>
      <c r="D35" s="16">
        <f>'[1]25'!D37</f>
        <v>200</v>
      </c>
      <c r="E35" s="16">
        <f>'[1]25'!E37</f>
        <v>0</v>
      </c>
      <c r="F35" s="15">
        <f t="shared" si="6"/>
        <v>320</v>
      </c>
      <c r="G35" s="15">
        <f>'[1]25'!H37</f>
        <v>120</v>
      </c>
      <c r="H35" s="16">
        <f>'[1]25'!I37</f>
        <v>0</v>
      </c>
      <c r="I35" s="16">
        <f>'[1]25'!J37</f>
        <v>34</v>
      </c>
      <c r="J35" s="16">
        <f>'[1]25'!K37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'[1]25'!B38</f>
        <v>120</v>
      </c>
      <c r="C36" s="16">
        <f>'[1]25'!C38</f>
        <v>0</v>
      </c>
      <c r="D36" s="16">
        <f>'[1]25'!D38</f>
        <v>200</v>
      </c>
      <c r="E36" s="16">
        <f>'[1]25'!E38</f>
        <v>0</v>
      </c>
      <c r="F36" s="15">
        <f t="shared" si="6"/>
        <v>320</v>
      </c>
      <c r="G36" s="15">
        <f>'[1]25'!H38</f>
        <v>120</v>
      </c>
      <c r="H36" s="16">
        <f>'[1]25'!I38</f>
        <v>0</v>
      </c>
      <c r="I36" s="16">
        <f>'[1]25'!J38</f>
        <v>34</v>
      </c>
      <c r="J36" s="16">
        <f>'[1]25'!K38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'[1]25'!B39</f>
        <v>120</v>
      </c>
      <c r="C37" s="16">
        <f>'[1]25'!C39</f>
        <v>0</v>
      </c>
      <c r="D37" s="16">
        <f>'[1]25'!D39</f>
        <v>200</v>
      </c>
      <c r="E37" s="16">
        <f>'[1]25'!E39</f>
        <v>0</v>
      </c>
      <c r="F37" s="15">
        <f t="shared" si="6"/>
        <v>320</v>
      </c>
      <c r="G37" s="15">
        <f>'[1]25'!H39</f>
        <v>120</v>
      </c>
      <c r="H37" s="16">
        <f>'[1]25'!I39</f>
        <v>0</v>
      </c>
      <c r="I37" s="16">
        <f>'[1]25'!J39</f>
        <v>34</v>
      </c>
      <c r="J37" s="16">
        <f>'[1]25'!K39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'[1]25'!B40</f>
        <v>120</v>
      </c>
      <c r="C38" s="16">
        <f>'[1]25'!C40</f>
        <v>0</v>
      </c>
      <c r="D38" s="16">
        <f>'[1]25'!D40</f>
        <v>200</v>
      </c>
      <c r="E38" s="16">
        <f>'[1]25'!E40</f>
        <v>0</v>
      </c>
      <c r="F38" s="15">
        <f t="shared" si="6"/>
        <v>320</v>
      </c>
      <c r="G38" s="15">
        <f>'[1]25'!H40</f>
        <v>120</v>
      </c>
      <c r="H38" s="16">
        <f>'[1]25'!I40</f>
        <v>0</v>
      </c>
      <c r="I38" s="16">
        <f>'[1]25'!J40</f>
        <v>34</v>
      </c>
      <c r="J38" s="16">
        <f>'[1]25'!K40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'[1]25'!B41</f>
        <v>120</v>
      </c>
      <c r="C39" s="16">
        <f>'[1]25'!C41</f>
        <v>0</v>
      </c>
      <c r="D39" s="16">
        <f>'[1]25'!D41</f>
        <v>200</v>
      </c>
      <c r="E39" s="16">
        <f>'[1]25'!E41</f>
        <v>0</v>
      </c>
      <c r="F39" s="15">
        <f t="shared" si="6"/>
        <v>320</v>
      </c>
      <c r="G39" s="15">
        <f>'[1]25'!H41</f>
        <v>120</v>
      </c>
      <c r="H39" s="16">
        <f>'[1]25'!I41</f>
        <v>0</v>
      </c>
      <c r="I39" s="16">
        <f>'[1]25'!J41</f>
        <v>34</v>
      </c>
      <c r="J39" s="16">
        <f>'[1]25'!K41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'[1]25'!B42</f>
        <v>120</v>
      </c>
      <c r="C40" s="16">
        <f>'[1]25'!C42</f>
        <v>0</v>
      </c>
      <c r="D40" s="16">
        <f>'[1]25'!D42</f>
        <v>200</v>
      </c>
      <c r="E40" s="16">
        <f>'[1]25'!E42</f>
        <v>0</v>
      </c>
      <c r="F40" s="15">
        <f t="shared" si="6"/>
        <v>320</v>
      </c>
      <c r="G40" s="15">
        <f>'[1]25'!H42</f>
        <v>120</v>
      </c>
      <c r="H40" s="16">
        <f>'[1]25'!I42</f>
        <v>0</v>
      </c>
      <c r="I40" s="16">
        <f>'[1]25'!J42</f>
        <v>34</v>
      </c>
      <c r="J40" s="16">
        <f>'[1]25'!K42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'[1]25'!B43</f>
        <v>120</v>
      </c>
      <c r="C41" s="16">
        <f>'[1]25'!C43</f>
        <v>0</v>
      </c>
      <c r="D41" s="16">
        <f>'[1]25'!D43</f>
        <v>200</v>
      </c>
      <c r="E41" s="16">
        <f>'[1]25'!E43</f>
        <v>0</v>
      </c>
      <c r="F41" s="15">
        <f t="shared" si="6"/>
        <v>320</v>
      </c>
      <c r="G41" s="15">
        <f>'[1]25'!H43</f>
        <v>120</v>
      </c>
      <c r="H41" s="16">
        <f>'[1]25'!I43</f>
        <v>0</v>
      </c>
      <c r="I41" s="16">
        <f>'[1]25'!J43</f>
        <v>34</v>
      </c>
      <c r="J41" s="16">
        <f>'[1]25'!K43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'[1]25'!B44</f>
        <v>120</v>
      </c>
      <c r="C42" s="16">
        <f>'[1]25'!C44</f>
        <v>0</v>
      </c>
      <c r="D42" s="16">
        <f>'[1]25'!D44</f>
        <v>200</v>
      </c>
      <c r="E42" s="16">
        <f>'[1]25'!E44</f>
        <v>0</v>
      </c>
      <c r="F42" s="15">
        <f t="shared" si="6"/>
        <v>320</v>
      </c>
      <c r="G42" s="15">
        <f>'[1]25'!H44</f>
        <v>120</v>
      </c>
      <c r="H42" s="16">
        <f>'[1]25'!I44</f>
        <v>0</v>
      </c>
      <c r="I42" s="16">
        <f>'[1]25'!J44</f>
        <v>34</v>
      </c>
      <c r="J42" s="16">
        <f>'[1]25'!K44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'[1]25'!B45</f>
        <v>120</v>
      </c>
      <c r="C43" s="16">
        <f>'[1]25'!C45</f>
        <v>0</v>
      </c>
      <c r="D43" s="16">
        <f>'[1]25'!D45</f>
        <v>192</v>
      </c>
      <c r="E43" s="16">
        <f>'[1]25'!E45</f>
        <v>0</v>
      </c>
      <c r="F43" s="15">
        <f t="shared" si="6"/>
        <v>312</v>
      </c>
      <c r="G43" s="15">
        <f>'[1]25'!H45</f>
        <v>120</v>
      </c>
      <c r="H43" s="16">
        <f>'[1]25'!I45</f>
        <v>0</v>
      </c>
      <c r="I43" s="16">
        <f>'[1]25'!J45</f>
        <v>32</v>
      </c>
      <c r="J43" s="16">
        <f>'[1]25'!K45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'[1]25'!B46</f>
        <v>120</v>
      </c>
      <c r="C44" s="16">
        <f>'[1]25'!C46</f>
        <v>0</v>
      </c>
      <c r="D44" s="16">
        <f>'[1]25'!D46</f>
        <v>192</v>
      </c>
      <c r="E44" s="16">
        <f>'[1]25'!E46</f>
        <v>0</v>
      </c>
      <c r="F44" s="15">
        <f t="shared" si="6"/>
        <v>312</v>
      </c>
      <c r="G44" s="15">
        <f>'[1]25'!H46</f>
        <v>120</v>
      </c>
      <c r="H44" s="16">
        <f>'[1]25'!I46</f>
        <v>0</v>
      </c>
      <c r="I44" s="16">
        <f>'[1]25'!J46</f>
        <v>32</v>
      </c>
      <c r="J44" s="16">
        <f>'[1]25'!K46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'[1]25'!B47</f>
        <v>120</v>
      </c>
      <c r="C45" s="16">
        <f>'[1]25'!C47</f>
        <v>0</v>
      </c>
      <c r="D45" s="16">
        <f>'[1]25'!D47</f>
        <v>192</v>
      </c>
      <c r="E45" s="16">
        <f>'[1]25'!E47</f>
        <v>0</v>
      </c>
      <c r="F45" s="15">
        <f t="shared" si="6"/>
        <v>312</v>
      </c>
      <c r="G45" s="15">
        <f>'[1]25'!H47</f>
        <v>120</v>
      </c>
      <c r="H45" s="16">
        <f>'[1]25'!I47</f>
        <v>0</v>
      </c>
      <c r="I45" s="16">
        <f>'[1]25'!J47</f>
        <v>32</v>
      </c>
      <c r="J45" s="16">
        <f>'[1]25'!K47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'[1]25'!B48</f>
        <v>120</v>
      </c>
      <c r="C46" s="16">
        <f>'[1]25'!C48</f>
        <v>0</v>
      </c>
      <c r="D46" s="16">
        <f>'[1]25'!D48</f>
        <v>192</v>
      </c>
      <c r="E46" s="16">
        <f>'[1]25'!E48</f>
        <v>0</v>
      </c>
      <c r="F46" s="15">
        <f t="shared" si="6"/>
        <v>312</v>
      </c>
      <c r="G46" s="15">
        <f>'[1]25'!H48</f>
        <v>120</v>
      </c>
      <c r="H46" s="16">
        <f>'[1]25'!I48</f>
        <v>0</v>
      </c>
      <c r="I46" s="16">
        <f>'[1]25'!J48</f>
        <v>32</v>
      </c>
      <c r="J46" s="16">
        <f>'[1]25'!K48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'[1]25'!B49</f>
        <v>120</v>
      </c>
      <c r="C47" s="16">
        <f>'[1]25'!C49</f>
        <v>0</v>
      </c>
      <c r="D47" s="16">
        <f>'[1]25'!D49</f>
        <v>192</v>
      </c>
      <c r="E47" s="16">
        <f>'[1]25'!E49</f>
        <v>0</v>
      </c>
      <c r="F47" s="15">
        <f t="shared" si="6"/>
        <v>312</v>
      </c>
      <c r="G47" s="15">
        <f>'[1]25'!H49</f>
        <v>120</v>
      </c>
      <c r="H47" s="16">
        <f>'[1]25'!I49</f>
        <v>0</v>
      </c>
      <c r="I47" s="16">
        <f>'[1]25'!J49</f>
        <v>32</v>
      </c>
      <c r="J47" s="16">
        <f>'[1]25'!K49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'[1]25'!B50</f>
        <v>120</v>
      </c>
      <c r="C48" s="16">
        <f>'[1]25'!C50</f>
        <v>0</v>
      </c>
      <c r="D48" s="16">
        <f>'[1]25'!D50</f>
        <v>192</v>
      </c>
      <c r="E48" s="16">
        <f>'[1]25'!E50</f>
        <v>0</v>
      </c>
      <c r="F48" s="15">
        <f t="shared" si="6"/>
        <v>312</v>
      </c>
      <c r="G48" s="15">
        <f>'[1]25'!H50</f>
        <v>120</v>
      </c>
      <c r="H48" s="16">
        <f>'[1]25'!I50</f>
        <v>0</v>
      </c>
      <c r="I48" s="16">
        <f>'[1]25'!J50</f>
        <v>32</v>
      </c>
      <c r="J48" s="16">
        <f>'[1]25'!K50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'[1]25'!B51</f>
        <v>120</v>
      </c>
      <c r="C49" s="16">
        <f>'[1]25'!C51</f>
        <v>0</v>
      </c>
      <c r="D49" s="16">
        <f>'[1]25'!D51</f>
        <v>192</v>
      </c>
      <c r="E49" s="16">
        <f>'[1]25'!E51</f>
        <v>0</v>
      </c>
      <c r="F49" s="15">
        <f t="shared" si="6"/>
        <v>312</v>
      </c>
      <c r="G49" s="15">
        <f>'[1]25'!H51</f>
        <v>120</v>
      </c>
      <c r="H49" s="16">
        <f>'[1]25'!I51</f>
        <v>0</v>
      </c>
      <c r="I49" s="16">
        <f>'[1]25'!J51</f>
        <v>32</v>
      </c>
      <c r="J49" s="16">
        <f>'[1]25'!K51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'[1]25'!B52</f>
        <v>120</v>
      </c>
      <c r="C50" s="16">
        <f>'[1]25'!C52</f>
        <v>0</v>
      </c>
      <c r="D50" s="16">
        <f>'[1]25'!D52</f>
        <v>192</v>
      </c>
      <c r="E50" s="16">
        <f>'[1]25'!E52</f>
        <v>0</v>
      </c>
      <c r="F50" s="15">
        <f t="shared" si="6"/>
        <v>312</v>
      </c>
      <c r="G50" s="15">
        <f>'[1]25'!H52</f>
        <v>120</v>
      </c>
      <c r="H50" s="16">
        <f>'[1]25'!I52</f>
        <v>0</v>
      </c>
      <c r="I50" s="16">
        <f>'[1]25'!J52</f>
        <v>32</v>
      </c>
      <c r="J50" s="16">
        <f>'[1]25'!K52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'[1]25'!B53</f>
        <v>120</v>
      </c>
      <c r="C51" s="16">
        <f>'[1]25'!C53</f>
        <v>0</v>
      </c>
      <c r="D51" s="16">
        <f>'[1]25'!D53</f>
        <v>192</v>
      </c>
      <c r="E51" s="16">
        <f>'[1]25'!E53</f>
        <v>0</v>
      </c>
      <c r="F51" s="15">
        <f t="shared" si="6"/>
        <v>312</v>
      </c>
      <c r="G51" s="15">
        <f>'[1]25'!H53</f>
        <v>120</v>
      </c>
      <c r="H51" s="16">
        <f>'[1]25'!I53</f>
        <v>0</v>
      </c>
      <c r="I51" s="16">
        <f>'[1]25'!J53</f>
        <v>32</v>
      </c>
      <c r="J51" s="16">
        <f>'[1]25'!K53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'[1]25'!B54</f>
        <v>120</v>
      </c>
      <c r="C52" s="16">
        <f>'[1]25'!C54</f>
        <v>0</v>
      </c>
      <c r="D52" s="16">
        <f>'[1]25'!D54</f>
        <v>192</v>
      </c>
      <c r="E52" s="16">
        <f>'[1]25'!E54</f>
        <v>0</v>
      </c>
      <c r="F52" s="15">
        <f t="shared" si="6"/>
        <v>312</v>
      </c>
      <c r="G52" s="15">
        <f>'[1]25'!H54</f>
        <v>120</v>
      </c>
      <c r="H52" s="16">
        <f>'[1]25'!I54</f>
        <v>0</v>
      </c>
      <c r="I52" s="16">
        <f>'[1]25'!J54</f>
        <v>32</v>
      </c>
      <c r="J52" s="16">
        <f>'[1]25'!K54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'[1]25'!B55</f>
        <v>120</v>
      </c>
      <c r="C53" s="16">
        <f>'[1]25'!C55</f>
        <v>0</v>
      </c>
      <c r="D53" s="16">
        <f>'[1]25'!D55</f>
        <v>192</v>
      </c>
      <c r="E53" s="16">
        <f>'[1]25'!E55</f>
        <v>0</v>
      </c>
      <c r="F53" s="15">
        <f t="shared" si="6"/>
        <v>312</v>
      </c>
      <c r="G53" s="15">
        <f>'[1]25'!H55</f>
        <v>120</v>
      </c>
      <c r="H53" s="16">
        <f>'[1]25'!I55</f>
        <v>0</v>
      </c>
      <c r="I53" s="16">
        <f>'[1]25'!J55</f>
        <v>29</v>
      </c>
      <c r="J53" s="16">
        <f>'[1]25'!K55</f>
        <v>0</v>
      </c>
      <c r="K53" s="15">
        <f t="shared" si="4"/>
        <v>149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29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'[1]25'!B56</f>
        <v>120</v>
      </c>
      <c r="C54" s="16">
        <f>'[1]25'!C56</f>
        <v>0</v>
      </c>
      <c r="D54" s="16">
        <f>'[1]25'!D56</f>
        <v>192</v>
      </c>
      <c r="E54" s="16">
        <f>'[1]25'!E56</f>
        <v>0</v>
      </c>
      <c r="F54" s="15">
        <f t="shared" si="6"/>
        <v>312</v>
      </c>
      <c r="G54" s="15">
        <f>'[1]25'!H56</f>
        <v>120</v>
      </c>
      <c r="H54" s="16">
        <f>'[1]25'!I56</f>
        <v>0</v>
      </c>
      <c r="I54" s="16">
        <f>'[1]25'!J56</f>
        <v>29</v>
      </c>
      <c r="J54" s="16">
        <f>'[1]25'!K56</f>
        <v>0</v>
      </c>
      <c r="K54" s="15">
        <f t="shared" si="4"/>
        <v>149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29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'[1]25'!B57</f>
        <v>120</v>
      </c>
      <c r="C55" s="16">
        <f>'[1]25'!C57</f>
        <v>0</v>
      </c>
      <c r="D55" s="16">
        <f>'[1]25'!D57</f>
        <v>192</v>
      </c>
      <c r="E55" s="16">
        <f>'[1]25'!E57</f>
        <v>0</v>
      </c>
      <c r="F55" s="15">
        <f t="shared" si="6"/>
        <v>312</v>
      </c>
      <c r="G55" s="15">
        <f>'[1]25'!H57</f>
        <v>120</v>
      </c>
      <c r="H55" s="16">
        <f>'[1]25'!I57</f>
        <v>0</v>
      </c>
      <c r="I55" s="16">
        <f>'[1]25'!J57</f>
        <v>29</v>
      </c>
      <c r="J55" s="16">
        <f>'[1]25'!K57</f>
        <v>0</v>
      </c>
      <c r="K55" s="15">
        <f t="shared" si="4"/>
        <v>149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29</v>
      </c>
      <c r="P55" s="16">
        <f t="shared" si="10"/>
        <v>0</v>
      </c>
      <c r="Q55" s="17">
        <f t="shared" si="5"/>
        <v>149</v>
      </c>
    </row>
    <row r="56" spans="1:17">
      <c r="A56" s="8" t="s">
        <v>98</v>
      </c>
      <c r="B56" s="15">
        <f>'[1]25'!B58</f>
        <v>120</v>
      </c>
      <c r="C56" s="16">
        <f>'[1]25'!C58</f>
        <v>0</v>
      </c>
      <c r="D56" s="16">
        <f>'[1]25'!D58</f>
        <v>192</v>
      </c>
      <c r="E56" s="16">
        <f>'[1]25'!E58</f>
        <v>0</v>
      </c>
      <c r="F56" s="15">
        <f t="shared" si="6"/>
        <v>312</v>
      </c>
      <c r="G56" s="15">
        <f>'[1]25'!H58</f>
        <v>120</v>
      </c>
      <c r="H56" s="16">
        <f>'[1]25'!I58</f>
        <v>0</v>
      </c>
      <c r="I56" s="16">
        <f>'[1]25'!J58</f>
        <v>29</v>
      </c>
      <c r="J56" s="16">
        <f>'[1]25'!K58</f>
        <v>0</v>
      </c>
      <c r="K56" s="15">
        <f t="shared" si="4"/>
        <v>149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29</v>
      </c>
      <c r="P56" s="16">
        <f t="shared" si="10"/>
        <v>0</v>
      </c>
      <c r="Q56" s="17">
        <f t="shared" si="5"/>
        <v>149</v>
      </c>
    </row>
    <row r="57" spans="1:17">
      <c r="A57" s="8" t="s">
        <v>99</v>
      </c>
      <c r="B57" s="15">
        <f>'[1]25'!B59</f>
        <v>120</v>
      </c>
      <c r="C57" s="16">
        <f>'[1]25'!C59</f>
        <v>0</v>
      </c>
      <c r="D57" s="16">
        <f>'[1]25'!D59</f>
        <v>192</v>
      </c>
      <c r="E57" s="16">
        <f>'[1]25'!E59</f>
        <v>0</v>
      </c>
      <c r="F57" s="15">
        <f t="shared" si="6"/>
        <v>312</v>
      </c>
      <c r="G57" s="15">
        <f>'[1]25'!H59</f>
        <v>120</v>
      </c>
      <c r="H57" s="16">
        <f>'[1]25'!I59</f>
        <v>0</v>
      </c>
      <c r="I57" s="16">
        <f>'[1]25'!J59</f>
        <v>29</v>
      </c>
      <c r="J57" s="16">
        <f>'[1]25'!K59</f>
        <v>0</v>
      </c>
      <c r="K57" s="15">
        <f t="shared" si="4"/>
        <v>149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29</v>
      </c>
      <c r="P57" s="16">
        <f t="shared" si="10"/>
        <v>0</v>
      </c>
      <c r="Q57" s="17">
        <f t="shared" si="5"/>
        <v>149</v>
      </c>
    </row>
    <row r="58" spans="1:17">
      <c r="A58" s="8" t="s">
        <v>100</v>
      </c>
      <c r="B58" s="15">
        <f>'[1]25'!B60</f>
        <v>120</v>
      </c>
      <c r="C58" s="16">
        <f>'[1]25'!C60</f>
        <v>0</v>
      </c>
      <c r="D58" s="16">
        <f>'[1]25'!D60</f>
        <v>192</v>
      </c>
      <c r="E58" s="16">
        <f>'[1]25'!E60</f>
        <v>0</v>
      </c>
      <c r="F58" s="15">
        <f t="shared" si="6"/>
        <v>312</v>
      </c>
      <c r="G58" s="15">
        <f>'[1]25'!H60</f>
        <v>120</v>
      </c>
      <c r="H58" s="16">
        <f>'[1]25'!I60</f>
        <v>0</v>
      </c>
      <c r="I58" s="16">
        <f>'[1]25'!J60</f>
        <v>29</v>
      </c>
      <c r="J58" s="16">
        <f>'[1]25'!K60</f>
        <v>0</v>
      </c>
      <c r="K58" s="15">
        <f t="shared" si="4"/>
        <v>149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29</v>
      </c>
      <c r="P58" s="16">
        <f t="shared" si="10"/>
        <v>0</v>
      </c>
      <c r="Q58" s="17">
        <f t="shared" si="5"/>
        <v>149</v>
      </c>
    </row>
    <row r="59" spans="1:17">
      <c r="A59" s="8" t="s">
        <v>101</v>
      </c>
      <c r="B59" s="15">
        <f>'[1]25'!B61</f>
        <v>120</v>
      </c>
      <c r="C59" s="16">
        <f>'[1]25'!C61</f>
        <v>0</v>
      </c>
      <c r="D59" s="16">
        <f>'[1]25'!D61</f>
        <v>192</v>
      </c>
      <c r="E59" s="16">
        <f>'[1]25'!E61</f>
        <v>0</v>
      </c>
      <c r="F59" s="15">
        <f t="shared" si="6"/>
        <v>312</v>
      </c>
      <c r="G59" s="15">
        <f>'[1]25'!H61</f>
        <v>120</v>
      </c>
      <c r="H59" s="16">
        <f>'[1]25'!I61</f>
        <v>0</v>
      </c>
      <c r="I59" s="16">
        <f>'[1]25'!J61</f>
        <v>29</v>
      </c>
      <c r="J59" s="16">
        <f>'[1]25'!K61</f>
        <v>0</v>
      </c>
      <c r="K59" s="15">
        <f t="shared" si="4"/>
        <v>149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29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'[1]25'!B62</f>
        <v>120</v>
      </c>
      <c r="C60" s="16">
        <f>'[1]25'!C62</f>
        <v>0</v>
      </c>
      <c r="D60" s="16">
        <f>'[1]25'!D62</f>
        <v>192</v>
      </c>
      <c r="E60" s="16">
        <f>'[1]25'!E62</f>
        <v>0</v>
      </c>
      <c r="F60" s="15">
        <f t="shared" si="6"/>
        <v>312</v>
      </c>
      <c r="G60" s="15">
        <f>'[1]25'!H62</f>
        <v>120</v>
      </c>
      <c r="H60" s="16">
        <f>'[1]25'!I62</f>
        <v>0</v>
      </c>
      <c r="I60" s="16">
        <f>'[1]25'!J62</f>
        <v>31</v>
      </c>
      <c r="J60" s="16">
        <f>'[1]25'!K62</f>
        <v>0</v>
      </c>
      <c r="K60" s="15">
        <f t="shared" si="4"/>
        <v>151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31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'[1]25'!B63</f>
        <v>120</v>
      </c>
      <c r="C61" s="16">
        <f>'[1]25'!C63</f>
        <v>0</v>
      </c>
      <c r="D61" s="16">
        <f>'[1]25'!D63</f>
        <v>192</v>
      </c>
      <c r="E61" s="16">
        <f>'[1]25'!E63</f>
        <v>0</v>
      </c>
      <c r="F61" s="15">
        <f t="shared" si="6"/>
        <v>312</v>
      </c>
      <c r="G61" s="15">
        <f>'[1]25'!H63</f>
        <v>120</v>
      </c>
      <c r="H61" s="16">
        <f>'[1]25'!I63</f>
        <v>0</v>
      </c>
      <c r="I61" s="16">
        <f>'[1]25'!J63</f>
        <v>31</v>
      </c>
      <c r="J61" s="16">
        <f>'[1]25'!K63</f>
        <v>0</v>
      </c>
      <c r="K61" s="15">
        <f t="shared" si="4"/>
        <v>151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31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'[1]25'!B64</f>
        <v>120</v>
      </c>
      <c r="C62" s="16">
        <f>'[1]25'!C64</f>
        <v>0</v>
      </c>
      <c r="D62" s="16">
        <f>'[1]25'!D64</f>
        <v>192</v>
      </c>
      <c r="E62" s="16">
        <f>'[1]25'!E64</f>
        <v>0</v>
      </c>
      <c r="F62" s="15">
        <f t="shared" si="6"/>
        <v>312</v>
      </c>
      <c r="G62" s="15">
        <f>'[1]25'!H64</f>
        <v>120</v>
      </c>
      <c r="H62" s="16">
        <f>'[1]25'!I64</f>
        <v>0</v>
      </c>
      <c r="I62" s="16">
        <f>'[1]25'!J64</f>
        <v>31</v>
      </c>
      <c r="J62" s="16">
        <f>'[1]25'!K64</f>
        <v>0</v>
      </c>
      <c r="K62" s="15">
        <f t="shared" si="4"/>
        <v>151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31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'[1]25'!B65</f>
        <v>120</v>
      </c>
      <c r="C63" s="16">
        <f>'[1]25'!C65</f>
        <v>0</v>
      </c>
      <c r="D63" s="16">
        <f>'[1]25'!D65</f>
        <v>192</v>
      </c>
      <c r="E63" s="16">
        <f>'[1]25'!E65</f>
        <v>0</v>
      </c>
      <c r="F63" s="15">
        <f t="shared" si="6"/>
        <v>312</v>
      </c>
      <c r="G63" s="15">
        <f>'[1]25'!H65</f>
        <v>120</v>
      </c>
      <c r="H63" s="16">
        <f>'[1]25'!I65</f>
        <v>0</v>
      </c>
      <c r="I63" s="16">
        <f>'[1]25'!J65</f>
        <v>31</v>
      </c>
      <c r="J63" s="16">
        <f>'[1]25'!K65</f>
        <v>0</v>
      </c>
      <c r="K63" s="15">
        <f t="shared" si="4"/>
        <v>151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31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'[1]25'!B66</f>
        <v>120</v>
      </c>
      <c r="C64" s="16">
        <f>'[1]25'!C66</f>
        <v>0</v>
      </c>
      <c r="D64" s="16">
        <f>'[1]25'!D66</f>
        <v>192</v>
      </c>
      <c r="E64" s="16">
        <f>'[1]25'!E66</f>
        <v>0</v>
      </c>
      <c r="F64" s="15">
        <f t="shared" si="6"/>
        <v>312</v>
      </c>
      <c r="G64" s="15">
        <f>'[1]25'!H66</f>
        <v>120</v>
      </c>
      <c r="H64" s="16">
        <f>'[1]25'!I66</f>
        <v>0</v>
      </c>
      <c r="I64" s="16">
        <f>'[1]25'!J66</f>
        <v>31</v>
      </c>
      <c r="J64" s="16">
        <f>'[1]25'!K66</f>
        <v>0</v>
      </c>
      <c r="K64" s="15">
        <f t="shared" si="4"/>
        <v>151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31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'[1]25'!B67</f>
        <v>120</v>
      </c>
      <c r="C65" s="16">
        <f>'[1]25'!C67</f>
        <v>0</v>
      </c>
      <c r="D65" s="16">
        <f>'[1]25'!D67</f>
        <v>192</v>
      </c>
      <c r="E65" s="16">
        <f>'[1]25'!E67</f>
        <v>0</v>
      </c>
      <c r="F65" s="15">
        <f t="shared" si="6"/>
        <v>312</v>
      </c>
      <c r="G65" s="15">
        <f>'[1]25'!H67</f>
        <v>120</v>
      </c>
      <c r="H65" s="16">
        <f>'[1]25'!I67</f>
        <v>0</v>
      </c>
      <c r="I65" s="16">
        <f>'[1]25'!J67</f>
        <v>31</v>
      </c>
      <c r="J65" s="16">
        <f>'[1]25'!K67</f>
        <v>0</v>
      </c>
      <c r="K65" s="15">
        <f t="shared" si="4"/>
        <v>151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31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'[1]25'!B68</f>
        <v>120</v>
      </c>
      <c r="C66" s="16">
        <f>'[1]25'!C68</f>
        <v>0</v>
      </c>
      <c r="D66" s="16">
        <f>'[1]25'!D68</f>
        <v>192</v>
      </c>
      <c r="E66" s="16">
        <f>'[1]25'!E68</f>
        <v>0</v>
      </c>
      <c r="F66" s="15">
        <f t="shared" si="6"/>
        <v>312</v>
      </c>
      <c r="G66" s="15">
        <f>'[1]25'!H68</f>
        <v>120</v>
      </c>
      <c r="H66" s="16">
        <f>'[1]25'!I68</f>
        <v>0</v>
      </c>
      <c r="I66" s="16">
        <f>'[1]25'!J68</f>
        <v>31</v>
      </c>
      <c r="J66" s="16">
        <f>'[1]25'!K68</f>
        <v>0</v>
      </c>
      <c r="K66" s="15">
        <f t="shared" si="4"/>
        <v>151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31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'[1]25'!B69</f>
        <v>120</v>
      </c>
      <c r="C67" s="16">
        <f>'[1]25'!C69</f>
        <v>0</v>
      </c>
      <c r="D67" s="16">
        <f>'[1]25'!D69</f>
        <v>192</v>
      </c>
      <c r="E67" s="16">
        <f>'[1]25'!E69</f>
        <v>0</v>
      </c>
      <c r="F67" s="15">
        <f t="shared" si="6"/>
        <v>312</v>
      </c>
      <c r="G67" s="15">
        <f>'[1]25'!H69</f>
        <v>120</v>
      </c>
      <c r="H67" s="16">
        <f>'[1]25'!I69</f>
        <v>0</v>
      </c>
      <c r="I67" s="16">
        <f>'[1]25'!J69</f>
        <v>31</v>
      </c>
      <c r="J67" s="16">
        <f>'[1]25'!K69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'[1]25'!B70</f>
        <v>120</v>
      </c>
      <c r="C68" s="16">
        <f>'[1]25'!C70</f>
        <v>0</v>
      </c>
      <c r="D68" s="16">
        <f>'[1]25'!D70</f>
        <v>192</v>
      </c>
      <c r="E68" s="16">
        <f>'[1]25'!E70</f>
        <v>0</v>
      </c>
      <c r="F68" s="15">
        <f t="shared" si="6"/>
        <v>312</v>
      </c>
      <c r="G68" s="15">
        <f>'[1]25'!H70</f>
        <v>120</v>
      </c>
      <c r="H68" s="16">
        <f>'[1]25'!I70</f>
        <v>0</v>
      </c>
      <c r="I68" s="16">
        <f>'[1]25'!J70</f>
        <v>31</v>
      </c>
      <c r="J68" s="16">
        <f>'[1]25'!K70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31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'[1]25'!B71</f>
        <v>120</v>
      </c>
      <c r="C69" s="16">
        <f>'[1]25'!C71</f>
        <v>0</v>
      </c>
      <c r="D69" s="16">
        <f>'[1]25'!D71</f>
        <v>192</v>
      </c>
      <c r="E69" s="16">
        <f>'[1]25'!E71</f>
        <v>0</v>
      </c>
      <c r="F69" s="15">
        <f t="shared" ref="F69:F98" si="17">SUM(B69:E69)</f>
        <v>312</v>
      </c>
      <c r="G69" s="15">
        <f>'[1]25'!H71</f>
        <v>120</v>
      </c>
      <c r="H69" s="16">
        <f>'[1]25'!I71</f>
        <v>0</v>
      </c>
      <c r="I69" s="16">
        <f>'[1]25'!J71</f>
        <v>31</v>
      </c>
      <c r="J69" s="16">
        <f>'[1]25'!K71</f>
        <v>0</v>
      </c>
      <c r="K69" s="15">
        <f t="shared" si="15"/>
        <v>151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31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'[1]25'!B72</f>
        <v>120</v>
      </c>
      <c r="C70" s="16">
        <f>'[1]25'!C72</f>
        <v>0</v>
      </c>
      <c r="D70" s="16">
        <f>'[1]25'!D72</f>
        <v>192</v>
      </c>
      <c r="E70" s="16">
        <f>'[1]25'!E72</f>
        <v>0</v>
      </c>
      <c r="F70" s="15">
        <f t="shared" si="17"/>
        <v>312</v>
      </c>
      <c r="G70" s="15">
        <f>'[1]25'!H72</f>
        <v>120</v>
      </c>
      <c r="H70" s="16">
        <f>'[1]25'!I72</f>
        <v>0</v>
      </c>
      <c r="I70" s="16">
        <f>'[1]25'!J72</f>
        <v>31</v>
      </c>
      <c r="J70" s="16">
        <f>'[1]25'!K72</f>
        <v>0</v>
      </c>
      <c r="K70" s="15">
        <f t="shared" si="15"/>
        <v>151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31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'[1]25'!B73</f>
        <v>120</v>
      </c>
      <c r="C71" s="16">
        <f>'[1]25'!C73</f>
        <v>0</v>
      </c>
      <c r="D71" s="16">
        <f>'[1]25'!D73</f>
        <v>192</v>
      </c>
      <c r="E71" s="16">
        <f>'[1]25'!E73</f>
        <v>0</v>
      </c>
      <c r="F71" s="15">
        <f t="shared" si="17"/>
        <v>312</v>
      </c>
      <c r="G71" s="15">
        <f>'[1]25'!H73</f>
        <v>120</v>
      </c>
      <c r="H71" s="16">
        <f>'[1]25'!I73</f>
        <v>0</v>
      </c>
      <c r="I71" s="16">
        <f>'[1]25'!J73</f>
        <v>31</v>
      </c>
      <c r="J71" s="16">
        <f>'[1]25'!K73</f>
        <v>0</v>
      </c>
      <c r="K71" s="15">
        <f t="shared" si="15"/>
        <v>151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31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'[1]25'!B74</f>
        <v>120</v>
      </c>
      <c r="C72" s="16">
        <f>'[1]25'!C74</f>
        <v>0</v>
      </c>
      <c r="D72" s="16">
        <f>'[1]25'!D74</f>
        <v>192</v>
      </c>
      <c r="E72" s="16">
        <f>'[1]25'!E74</f>
        <v>0</v>
      </c>
      <c r="F72" s="15">
        <f t="shared" si="17"/>
        <v>312</v>
      </c>
      <c r="G72" s="15">
        <f>'[1]25'!H74</f>
        <v>120</v>
      </c>
      <c r="H72" s="16">
        <f>'[1]25'!I74</f>
        <v>0</v>
      </c>
      <c r="I72" s="16">
        <f>'[1]25'!J74</f>
        <v>31</v>
      </c>
      <c r="J72" s="16">
        <f>'[1]25'!K74</f>
        <v>0</v>
      </c>
      <c r="K72" s="15">
        <f t="shared" si="15"/>
        <v>151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31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'[1]25'!B75</f>
        <v>120</v>
      </c>
      <c r="C73" s="16">
        <f>'[1]25'!C75</f>
        <v>0</v>
      </c>
      <c r="D73" s="16">
        <f>'[1]25'!D75</f>
        <v>192</v>
      </c>
      <c r="E73" s="16">
        <f>'[1]25'!E75</f>
        <v>0</v>
      </c>
      <c r="F73" s="15">
        <f t="shared" si="17"/>
        <v>312</v>
      </c>
      <c r="G73" s="15">
        <f>'[1]25'!H75</f>
        <v>120</v>
      </c>
      <c r="H73" s="16">
        <f>'[1]25'!I75</f>
        <v>0</v>
      </c>
      <c r="I73" s="16">
        <f>'[1]25'!J75</f>
        <v>31</v>
      </c>
      <c r="J73" s="16">
        <f>'[1]25'!K75</f>
        <v>0</v>
      </c>
      <c r="K73" s="15">
        <f t="shared" si="15"/>
        <v>151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31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'[1]25'!B76</f>
        <v>120</v>
      </c>
      <c r="C74" s="16">
        <f>'[1]25'!C76</f>
        <v>0</v>
      </c>
      <c r="D74" s="16">
        <f>'[1]25'!D76</f>
        <v>192</v>
      </c>
      <c r="E74" s="16">
        <f>'[1]25'!E76</f>
        <v>0</v>
      </c>
      <c r="F74" s="15">
        <f t="shared" si="17"/>
        <v>312</v>
      </c>
      <c r="G74" s="15">
        <f>'[1]25'!H76</f>
        <v>120</v>
      </c>
      <c r="H74" s="16">
        <f>'[1]25'!I76</f>
        <v>0</v>
      </c>
      <c r="I74" s="16">
        <f>'[1]25'!J76</f>
        <v>31</v>
      </c>
      <c r="J74" s="16">
        <f>'[1]25'!K76</f>
        <v>0</v>
      </c>
      <c r="K74" s="15">
        <f t="shared" si="15"/>
        <v>151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31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'[1]25'!B77</f>
        <v>120</v>
      </c>
      <c r="C75" s="16">
        <f>'[1]25'!C77</f>
        <v>0</v>
      </c>
      <c r="D75" s="16">
        <f>'[1]25'!D77</f>
        <v>197</v>
      </c>
      <c r="E75" s="16">
        <f>'[1]25'!E77</f>
        <v>0</v>
      </c>
      <c r="F75" s="15">
        <f t="shared" si="17"/>
        <v>317</v>
      </c>
      <c r="G75" s="15">
        <f>'[1]25'!H77</f>
        <v>120</v>
      </c>
      <c r="H75" s="16">
        <f>'[1]25'!I77</f>
        <v>0</v>
      </c>
      <c r="I75" s="16">
        <f>'[1]25'!J77</f>
        <v>31</v>
      </c>
      <c r="J75" s="16">
        <f>'[1]25'!K77</f>
        <v>0</v>
      </c>
      <c r="K75" s="15">
        <f t="shared" si="15"/>
        <v>151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31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'[1]25'!B78</f>
        <v>120</v>
      </c>
      <c r="C76" s="16">
        <f>'[1]25'!C78</f>
        <v>0</v>
      </c>
      <c r="D76" s="16">
        <f>'[1]25'!D78</f>
        <v>197</v>
      </c>
      <c r="E76" s="16">
        <f>'[1]25'!E78</f>
        <v>0</v>
      </c>
      <c r="F76" s="15">
        <f t="shared" si="17"/>
        <v>317</v>
      </c>
      <c r="G76" s="15">
        <f>'[1]25'!H78</f>
        <v>120</v>
      </c>
      <c r="H76" s="16">
        <f>'[1]25'!I78</f>
        <v>0</v>
      </c>
      <c r="I76" s="16">
        <f>'[1]25'!J78</f>
        <v>31</v>
      </c>
      <c r="J76" s="16">
        <f>'[1]25'!K78</f>
        <v>0</v>
      </c>
      <c r="K76" s="15">
        <f t="shared" si="15"/>
        <v>151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31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'[1]25'!B79</f>
        <v>120</v>
      </c>
      <c r="C77" s="16">
        <f>'[1]25'!C79</f>
        <v>0</v>
      </c>
      <c r="D77" s="16">
        <f>'[1]25'!D79</f>
        <v>197</v>
      </c>
      <c r="E77" s="16">
        <f>'[1]25'!E79</f>
        <v>0</v>
      </c>
      <c r="F77" s="15">
        <f t="shared" si="17"/>
        <v>317</v>
      </c>
      <c r="G77" s="15">
        <f>'[1]25'!H79</f>
        <v>120</v>
      </c>
      <c r="H77" s="16">
        <f>'[1]25'!I79</f>
        <v>0</v>
      </c>
      <c r="I77" s="16">
        <f>'[1]25'!J79</f>
        <v>31</v>
      </c>
      <c r="J77" s="16">
        <f>'[1]25'!K79</f>
        <v>0</v>
      </c>
      <c r="K77" s="15">
        <f t="shared" si="15"/>
        <v>151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31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'[1]25'!B80</f>
        <v>120</v>
      </c>
      <c r="C78" s="16">
        <f>'[1]25'!C80</f>
        <v>0</v>
      </c>
      <c r="D78" s="16">
        <f>'[1]25'!D80</f>
        <v>197</v>
      </c>
      <c r="E78" s="16">
        <f>'[1]25'!E80</f>
        <v>0</v>
      </c>
      <c r="F78" s="15">
        <f t="shared" si="17"/>
        <v>317</v>
      </c>
      <c r="G78" s="15">
        <f>'[1]25'!H80</f>
        <v>120</v>
      </c>
      <c r="H78" s="16">
        <f>'[1]25'!I80</f>
        <v>0</v>
      </c>
      <c r="I78" s="16">
        <f>'[1]25'!J80</f>
        <v>31</v>
      </c>
      <c r="J78" s="16">
        <f>'[1]25'!K80</f>
        <v>0</v>
      </c>
      <c r="K78" s="15">
        <f t="shared" si="15"/>
        <v>151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31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'[1]25'!B81</f>
        <v>120</v>
      </c>
      <c r="C79" s="16">
        <f>'[1]25'!C81</f>
        <v>0</v>
      </c>
      <c r="D79" s="16">
        <f>'[1]25'!D81</f>
        <v>197</v>
      </c>
      <c r="E79" s="16">
        <f>'[1]25'!E81</f>
        <v>0</v>
      </c>
      <c r="F79" s="15">
        <f t="shared" si="17"/>
        <v>317</v>
      </c>
      <c r="G79" s="15">
        <f>'[1]25'!H81</f>
        <v>120</v>
      </c>
      <c r="H79" s="16">
        <f>'[1]25'!I81</f>
        <v>0</v>
      </c>
      <c r="I79" s="16">
        <f>'[1]25'!J81</f>
        <v>31</v>
      </c>
      <c r="J79" s="16">
        <f>'[1]25'!K81</f>
        <v>0</v>
      </c>
      <c r="K79" s="15">
        <f t="shared" si="15"/>
        <v>151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31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'[1]25'!B82</f>
        <v>120</v>
      </c>
      <c r="C80" s="16">
        <f>'[1]25'!C82</f>
        <v>0</v>
      </c>
      <c r="D80" s="16">
        <f>'[1]25'!D82</f>
        <v>197</v>
      </c>
      <c r="E80" s="16">
        <f>'[1]25'!E82</f>
        <v>0</v>
      </c>
      <c r="F80" s="15">
        <f t="shared" si="17"/>
        <v>317</v>
      </c>
      <c r="G80" s="15">
        <f>'[1]25'!H82</f>
        <v>120</v>
      </c>
      <c r="H80" s="16">
        <f>'[1]25'!I82</f>
        <v>0</v>
      </c>
      <c r="I80" s="16">
        <f>'[1]25'!J82</f>
        <v>31</v>
      </c>
      <c r="J80" s="16">
        <f>'[1]25'!K82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'[1]25'!B83</f>
        <v>120</v>
      </c>
      <c r="C81" s="16">
        <f>'[1]25'!C83</f>
        <v>0</v>
      </c>
      <c r="D81" s="16">
        <f>'[1]25'!D83</f>
        <v>197</v>
      </c>
      <c r="E81" s="16">
        <f>'[1]25'!E83</f>
        <v>0</v>
      </c>
      <c r="F81" s="15">
        <f t="shared" si="17"/>
        <v>317</v>
      </c>
      <c r="G81" s="15">
        <f>'[1]25'!H83</f>
        <v>120</v>
      </c>
      <c r="H81" s="16">
        <f>'[1]25'!I83</f>
        <v>0</v>
      </c>
      <c r="I81" s="16">
        <f>'[1]25'!J83</f>
        <v>31</v>
      </c>
      <c r="J81" s="16">
        <f>'[1]25'!K83</f>
        <v>0</v>
      </c>
      <c r="K81" s="15">
        <f t="shared" si="15"/>
        <v>151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31</v>
      </c>
      <c r="P81" s="16">
        <f t="shared" si="14"/>
        <v>0</v>
      </c>
      <c r="Q81" s="17">
        <f t="shared" si="16"/>
        <v>151</v>
      </c>
    </row>
    <row r="82" spans="1:17">
      <c r="A82" s="8" t="s">
        <v>124</v>
      </c>
      <c r="B82" s="15">
        <f>'[1]25'!B84</f>
        <v>120</v>
      </c>
      <c r="C82" s="16">
        <f>'[1]25'!C84</f>
        <v>0</v>
      </c>
      <c r="D82" s="16">
        <f>'[1]25'!D84</f>
        <v>197</v>
      </c>
      <c r="E82" s="16">
        <f>'[1]25'!E84</f>
        <v>0</v>
      </c>
      <c r="F82" s="15">
        <f t="shared" si="17"/>
        <v>317</v>
      </c>
      <c r="G82" s="15">
        <f>'[1]25'!H84</f>
        <v>120</v>
      </c>
      <c r="H82" s="16">
        <f>'[1]25'!I84</f>
        <v>0</v>
      </c>
      <c r="I82" s="16">
        <f>'[1]25'!J84</f>
        <v>31</v>
      </c>
      <c r="J82" s="16">
        <f>'[1]25'!K84</f>
        <v>0</v>
      </c>
      <c r="K82" s="15">
        <f t="shared" si="15"/>
        <v>151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31</v>
      </c>
      <c r="P82" s="16">
        <f t="shared" si="14"/>
        <v>0</v>
      </c>
      <c r="Q82" s="17">
        <f t="shared" si="16"/>
        <v>151</v>
      </c>
    </row>
    <row r="83" spans="1:17">
      <c r="A83" s="8" t="s">
        <v>125</v>
      </c>
      <c r="B83" s="15">
        <f>'[1]25'!B85</f>
        <v>120</v>
      </c>
      <c r="C83" s="16">
        <f>'[1]25'!C85</f>
        <v>0</v>
      </c>
      <c r="D83" s="16">
        <f>'[1]25'!D85</f>
        <v>197</v>
      </c>
      <c r="E83" s="16">
        <f>'[1]25'!E85</f>
        <v>0</v>
      </c>
      <c r="F83" s="15">
        <f t="shared" si="17"/>
        <v>317</v>
      </c>
      <c r="G83" s="15">
        <f>'[1]25'!H85</f>
        <v>120</v>
      </c>
      <c r="H83" s="16">
        <f>'[1]25'!I85</f>
        <v>0</v>
      </c>
      <c r="I83" s="16">
        <f>'[1]25'!J85</f>
        <v>31</v>
      </c>
      <c r="J83" s="16">
        <f>'[1]25'!K85</f>
        <v>0</v>
      </c>
      <c r="K83" s="15">
        <f t="shared" si="15"/>
        <v>151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31</v>
      </c>
      <c r="P83" s="16">
        <f t="shared" si="14"/>
        <v>0</v>
      </c>
      <c r="Q83" s="17">
        <f t="shared" si="16"/>
        <v>151</v>
      </c>
    </row>
    <row r="84" spans="1:17">
      <c r="A84" s="8" t="s">
        <v>126</v>
      </c>
      <c r="B84" s="15">
        <f>'[1]25'!B86</f>
        <v>120</v>
      </c>
      <c r="C84" s="16">
        <f>'[1]25'!C86</f>
        <v>0</v>
      </c>
      <c r="D84" s="16">
        <f>'[1]25'!D86</f>
        <v>197</v>
      </c>
      <c r="E84" s="16">
        <f>'[1]25'!E86</f>
        <v>0</v>
      </c>
      <c r="F84" s="15">
        <f t="shared" si="17"/>
        <v>317</v>
      </c>
      <c r="G84" s="15">
        <f>'[1]25'!H86</f>
        <v>120</v>
      </c>
      <c r="H84" s="16">
        <f>'[1]25'!I86</f>
        <v>0</v>
      </c>
      <c r="I84" s="16">
        <f>'[1]25'!J86</f>
        <v>31</v>
      </c>
      <c r="J84" s="16">
        <f>'[1]25'!K86</f>
        <v>0</v>
      </c>
      <c r="K84" s="15">
        <f t="shared" si="15"/>
        <v>151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31</v>
      </c>
      <c r="P84" s="16">
        <f t="shared" si="14"/>
        <v>0</v>
      </c>
      <c r="Q84" s="17">
        <f t="shared" si="16"/>
        <v>151</v>
      </c>
    </row>
    <row r="85" spans="1:17">
      <c r="A85" s="8" t="s">
        <v>127</v>
      </c>
      <c r="B85" s="15">
        <f>'[1]25'!B87</f>
        <v>120</v>
      </c>
      <c r="C85" s="16">
        <f>'[1]25'!C87</f>
        <v>0</v>
      </c>
      <c r="D85" s="16">
        <f>'[1]25'!D87</f>
        <v>197</v>
      </c>
      <c r="E85" s="16">
        <f>'[1]25'!E87</f>
        <v>0</v>
      </c>
      <c r="F85" s="15">
        <f t="shared" si="17"/>
        <v>317</v>
      </c>
      <c r="G85" s="15">
        <f>'[1]25'!H87</f>
        <v>120</v>
      </c>
      <c r="H85" s="16">
        <f>'[1]25'!I87</f>
        <v>0</v>
      </c>
      <c r="I85" s="16">
        <f>'[1]25'!J87</f>
        <v>31</v>
      </c>
      <c r="J85" s="16">
        <f>'[1]25'!K87</f>
        <v>0</v>
      </c>
      <c r="K85" s="15">
        <f t="shared" si="15"/>
        <v>151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31</v>
      </c>
      <c r="P85" s="16">
        <f t="shared" si="14"/>
        <v>0</v>
      </c>
      <c r="Q85" s="17">
        <f t="shared" si="16"/>
        <v>151</v>
      </c>
    </row>
    <row r="86" spans="1:17">
      <c r="A86" s="8" t="s">
        <v>128</v>
      </c>
      <c r="B86" s="15">
        <f>'[1]25'!B88</f>
        <v>120</v>
      </c>
      <c r="C86" s="16">
        <f>'[1]25'!C88</f>
        <v>0</v>
      </c>
      <c r="D86" s="16">
        <f>'[1]25'!D88</f>
        <v>197</v>
      </c>
      <c r="E86" s="16">
        <f>'[1]25'!E88</f>
        <v>0</v>
      </c>
      <c r="F86" s="15">
        <f t="shared" si="17"/>
        <v>317</v>
      </c>
      <c r="G86" s="15">
        <f>'[1]25'!H88</f>
        <v>120</v>
      </c>
      <c r="H86" s="16">
        <f>'[1]25'!I88</f>
        <v>0</v>
      </c>
      <c r="I86" s="16">
        <f>'[1]25'!J88</f>
        <v>31</v>
      </c>
      <c r="J86" s="16">
        <f>'[1]25'!K88</f>
        <v>0</v>
      </c>
      <c r="K86" s="15">
        <f t="shared" si="15"/>
        <v>151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31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'[1]25'!B89</f>
        <v>120</v>
      </c>
      <c r="C87" s="16">
        <f>'[1]25'!C89</f>
        <v>0</v>
      </c>
      <c r="D87" s="16">
        <f>'[1]25'!D89</f>
        <v>197</v>
      </c>
      <c r="E87" s="16">
        <f>'[1]25'!E89</f>
        <v>0</v>
      </c>
      <c r="F87" s="15">
        <f t="shared" si="17"/>
        <v>317</v>
      </c>
      <c r="G87" s="15">
        <f>'[1]25'!H89</f>
        <v>120</v>
      </c>
      <c r="H87" s="16">
        <f>'[1]25'!I89</f>
        <v>0</v>
      </c>
      <c r="I87" s="16">
        <f>'[1]25'!J89</f>
        <v>31</v>
      </c>
      <c r="J87" s="16">
        <f>'[1]25'!K89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'[1]25'!B90</f>
        <v>120</v>
      </c>
      <c r="C88" s="16">
        <f>'[1]25'!C90</f>
        <v>0</v>
      </c>
      <c r="D88" s="16">
        <f>'[1]25'!D90</f>
        <v>197</v>
      </c>
      <c r="E88" s="16">
        <f>'[1]25'!E90</f>
        <v>0</v>
      </c>
      <c r="F88" s="15">
        <f t="shared" si="17"/>
        <v>317</v>
      </c>
      <c r="G88" s="15">
        <f>'[1]25'!H90</f>
        <v>120</v>
      </c>
      <c r="H88" s="16">
        <f>'[1]25'!I90</f>
        <v>0</v>
      </c>
      <c r="I88" s="16">
        <f>'[1]25'!J90</f>
        <v>31</v>
      </c>
      <c r="J88" s="16">
        <f>'[1]25'!K90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'[1]25'!B91</f>
        <v>120</v>
      </c>
      <c r="C89" s="16">
        <f>'[1]25'!C91</f>
        <v>0</v>
      </c>
      <c r="D89" s="16">
        <f>'[1]25'!D91</f>
        <v>197</v>
      </c>
      <c r="E89" s="16">
        <f>'[1]25'!E91</f>
        <v>0</v>
      </c>
      <c r="F89" s="15">
        <f t="shared" si="17"/>
        <v>317</v>
      </c>
      <c r="G89" s="15">
        <f>'[1]25'!H91</f>
        <v>120</v>
      </c>
      <c r="H89" s="16">
        <f>'[1]25'!I91</f>
        <v>0</v>
      </c>
      <c r="I89" s="16">
        <f>'[1]25'!J91</f>
        <v>31</v>
      </c>
      <c r="J89" s="16">
        <f>'[1]25'!K91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'[1]25'!B92</f>
        <v>120</v>
      </c>
      <c r="C90" s="16">
        <f>'[1]25'!C92</f>
        <v>0</v>
      </c>
      <c r="D90" s="16">
        <f>'[1]25'!D92</f>
        <v>197</v>
      </c>
      <c r="E90" s="16">
        <f>'[1]25'!E92</f>
        <v>0</v>
      </c>
      <c r="F90" s="15">
        <f t="shared" si="17"/>
        <v>317</v>
      </c>
      <c r="G90" s="15">
        <f>'[1]25'!H92</f>
        <v>120</v>
      </c>
      <c r="H90" s="16">
        <f>'[1]25'!I92</f>
        <v>0</v>
      </c>
      <c r="I90" s="16">
        <f>'[1]25'!J92</f>
        <v>31</v>
      </c>
      <c r="J90" s="16">
        <f>'[1]25'!K92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'[1]25'!B93</f>
        <v>120</v>
      </c>
      <c r="C91" s="16">
        <f>'[1]25'!C93</f>
        <v>0</v>
      </c>
      <c r="D91" s="16">
        <f>'[1]25'!D93</f>
        <v>197</v>
      </c>
      <c r="E91" s="16">
        <f>'[1]25'!E93</f>
        <v>0</v>
      </c>
      <c r="F91" s="15">
        <f t="shared" si="17"/>
        <v>317</v>
      </c>
      <c r="G91" s="15">
        <f>'[1]25'!H93</f>
        <v>120</v>
      </c>
      <c r="H91" s="16">
        <f>'[1]25'!I93</f>
        <v>0</v>
      </c>
      <c r="I91" s="16">
        <f>'[1]25'!J93</f>
        <v>34</v>
      </c>
      <c r="J91" s="16">
        <f>'[1]25'!K93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'[1]25'!B94</f>
        <v>120</v>
      </c>
      <c r="C92" s="16">
        <f>'[1]25'!C94</f>
        <v>0</v>
      </c>
      <c r="D92" s="16">
        <f>'[1]25'!D94</f>
        <v>197</v>
      </c>
      <c r="E92" s="16">
        <f>'[1]25'!E94</f>
        <v>0</v>
      </c>
      <c r="F92" s="15">
        <f t="shared" si="17"/>
        <v>317</v>
      </c>
      <c r="G92" s="15">
        <f>'[1]25'!H94</f>
        <v>120</v>
      </c>
      <c r="H92" s="16">
        <f>'[1]25'!I94</f>
        <v>0</v>
      </c>
      <c r="I92" s="16">
        <f>'[1]25'!J94</f>
        <v>34</v>
      </c>
      <c r="J92" s="16">
        <f>'[1]25'!K94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'[1]25'!B95</f>
        <v>120</v>
      </c>
      <c r="C93" s="16">
        <f>'[1]25'!C95</f>
        <v>0</v>
      </c>
      <c r="D93" s="16">
        <f>'[1]25'!D95</f>
        <v>197</v>
      </c>
      <c r="E93" s="16">
        <f>'[1]25'!E95</f>
        <v>0</v>
      </c>
      <c r="F93" s="15">
        <f t="shared" si="17"/>
        <v>317</v>
      </c>
      <c r="G93" s="15">
        <f>'[1]25'!H95</f>
        <v>120</v>
      </c>
      <c r="H93" s="16">
        <f>'[1]25'!I95</f>
        <v>0</v>
      </c>
      <c r="I93" s="16">
        <f>'[1]25'!J95</f>
        <v>34</v>
      </c>
      <c r="J93" s="16">
        <f>'[1]25'!K95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'[1]25'!B96</f>
        <v>120</v>
      </c>
      <c r="C94" s="16">
        <f>'[1]25'!C96</f>
        <v>0</v>
      </c>
      <c r="D94" s="16">
        <f>'[1]25'!D96</f>
        <v>197</v>
      </c>
      <c r="E94" s="16">
        <f>'[1]25'!E96</f>
        <v>0</v>
      </c>
      <c r="F94" s="15">
        <f t="shared" si="17"/>
        <v>317</v>
      </c>
      <c r="G94" s="15">
        <f>'[1]25'!H96</f>
        <v>120</v>
      </c>
      <c r="H94" s="16">
        <f>'[1]25'!I96</f>
        <v>0</v>
      </c>
      <c r="I94" s="16">
        <f>'[1]25'!J96</f>
        <v>34</v>
      </c>
      <c r="J94" s="16">
        <f>'[1]25'!K96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'[1]25'!B97</f>
        <v>120</v>
      </c>
      <c r="C95" s="16">
        <f>'[1]25'!C97</f>
        <v>0</v>
      </c>
      <c r="D95" s="16">
        <f>'[1]25'!D97</f>
        <v>197</v>
      </c>
      <c r="E95" s="16">
        <f>'[1]25'!E97</f>
        <v>0</v>
      </c>
      <c r="F95" s="15">
        <f t="shared" si="17"/>
        <v>317</v>
      </c>
      <c r="G95" s="15">
        <f>'[1]25'!H97</f>
        <v>120</v>
      </c>
      <c r="H95" s="16">
        <f>'[1]25'!I97</f>
        <v>0</v>
      </c>
      <c r="I95" s="16">
        <f>'[1]25'!J97</f>
        <v>34</v>
      </c>
      <c r="J95" s="16">
        <f>'[1]25'!K97</f>
        <v>0</v>
      </c>
      <c r="K95" s="15">
        <f t="shared" si="15"/>
        <v>154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34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'[1]25'!B98</f>
        <v>120</v>
      </c>
      <c r="C96" s="16">
        <f>'[1]25'!C98</f>
        <v>0</v>
      </c>
      <c r="D96" s="16">
        <f>'[1]25'!D98</f>
        <v>197</v>
      </c>
      <c r="E96" s="16">
        <f>'[1]25'!E98</f>
        <v>0</v>
      </c>
      <c r="F96" s="15">
        <f t="shared" si="17"/>
        <v>317</v>
      </c>
      <c r="G96" s="15">
        <f>'[1]25'!H98</f>
        <v>120</v>
      </c>
      <c r="H96" s="16">
        <f>'[1]25'!I98</f>
        <v>0</v>
      </c>
      <c r="I96" s="16">
        <f>'[1]25'!J98</f>
        <v>34</v>
      </c>
      <c r="J96" s="16">
        <f>'[1]25'!K98</f>
        <v>0</v>
      </c>
      <c r="K96" s="15">
        <f t="shared" si="15"/>
        <v>154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34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'[1]25'!B99</f>
        <v>120</v>
      </c>
      <c r="C97" s="16">
        <f>'[1]25'!C99</f>
        <v>0</v>
      </c>
      <c r="D97" s="16">
        <f>'[1]25'!D99</f>
        <v>197</v>
      </c>
      <c r="E97" s="16">
        <f>'[1]25'!E99</f>
        <v>0</v>
      </c>
      <c r="F97" s="15">
        <f t="shared" si="17"/>
        <v>317</v>
      </c>
      <c r="G97" s="15">
        <f>'[1]25'!H99</f>
        <v>120</v>
      </c>
      <c r="H97" s="16">
        <f>'[1]25'!I99</f>
        <v>0</v>
      </c>
      <c r="I97" s="16">
        <f>'[1]25'!J99</f>
        <v>34</v>
      </c>
      <c r="J97" s="16">
        <f>'[1]25'!K99</f>
        <v>0</v>
      </c>
      <c r="K97" s="15">
        <f t="shared" si="15"/>
        <v>154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'[1]25'!B100</f>
        <v>120</v>
      </c>
      <c r="C98" s="16">
        <f>'[1]25'!C100</f>
        <v>0</v>
      </c>
      <c r="D98" s="16">
        <f>'[1]25'!D100</f>
        <v>197</v>
      </c>
      <c r="E98" s="16">
        <f>'[1]25'!E100</f>
        <v>0</v>
      </c>
      <c r="F98" s="15">
        <f t="shared" si="17"/>
        <v>317</v>
      </c>
      <c r="G98" s="15">
        <f>'[1]25'!H100</f>
        <v>120</v>
      </c>
      <c r="H98" s="16">
        <f>'[1]25'!I100</f>
        <v>0</v>
      </c>
      <c r="I98" s="16">
        <f>'[1]25'!J100</f>
        <v>34</v>
      </c>
      <c r="J98" s="16">
        <f>'[1]25'!K100</f>
        <v>0</v>
      </c>
      <c r="K98" s="15">
        <f t="shared" si="15"/>
        <v>154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34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4.718</v>
      </c>
      <c r="E99" s="15">
        <f t="shared" si="18"/>
        <v>0</v>
      </c>
      <c r="F99" s="15">
        <f t="shared" si="18"/>
        <v>7.5979999999999999</v>
      </c>
      <c r="G99" s="15">
        <f t="shared" si="18"/>
        <v>2.88</v>
      </c>
      <c r="H99" s="15">
        <f t="shared" si="18"/>
        <v>0</v>
      </c>
      <c r="I99" s="15">
        <f t="shared" si="18"/>
        <v>0.79274999999999995</v>
      </c>
      <c r="J99" s="15">
        <f t="shared" si="18"/>
        <v>0</v>
      </c>
      <c r="K99" s="15">
        <f t="shared" si="18"/>
        <v>3.6727500000000002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0.79274999999999995</v>
      </c>
      <c r="P99" s="15">
        <f t="shared" si="18"/>
        <v>0</v>
      </c>
      <c r="Q99" s="15">
        <f t="shared" si="18"/>
        <v>3.6727500000000002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'[2]25'!B5</f>
        <v>84</v>
      </c>
      <c r="C3" s="202">
        <f>'[2]25'!C5</f>
        <v>0</v>
      </c>
      <c r="D3" s="202">
        <f>'[2]25'!D5</f>
        <v>0</v>
      </c>
      <c r="E3" s="202">
        <f>'[2]25'!E5</f>
        <v>0</v>
      </c>
      <c r="F3" s="15">
        <f>SUM(B3:E3)</f>
        <v>84</v>
      </c>
      <c r="G3" s="201">
        <f>'[2]25'!H5</f>
        <v>35</v>
      </c>
      <c r="H3" s="202">
        <f>'[2]25'!I5</f>
        <v>0</v>
      </c>
      <c r="I3" s="202">
        <f>'[2]25'!J5</f>
        <v>0</v>
      </c>
      <c r="J3" s="202">
        <f>'[2]25'!K5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'[2]25'!B6</f>
        <v>84</v>
      </c>
      <c r="C4" s="202">
        <f>'[2]25'!C6</f>
        <v>0</v>
      </c>
      <c r="D4" s="202">
        <f>'[2]25'!D6</f>
        <v>0</v>
      </c>
      <c r="E4" s="202">
        <f>'[2]25'!E6</f>
        <v>0</v>
      </c>
      <c r="F4" s="15">
        <f>SUM(B4:E4)</f>
        <v>84</v>
      </c>
      <c r="G4" s="201">
        <f>'[2]25'!H6</f>
        <v>35</v>
      </c>
      <c r="H4" s="202">
        <f>'[2]25'!I6</f>
        <v>0</v>
      </c>
      <c r="I4" s="202">
        <f>'[2]25'!J6</f>
        <v>0</v>
      </c>
      <c r="J4" s="202">
        <f>'[2]25'!K6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'[2]25'!B7</f>
        <v>84</v>
      </c>
      <c r="C5" s="202">
        <f>'[2]25'!C7</f>
        <v>0</v>
      </c>
      <c r="D5" s="202">
        <f>'[2]25'!D7</f>
        <v>0</v>
      </c>
      <c r="E5" s="202">
        <f>'[2]25'!E7</f>
        <v>0</v>
      </c>
      <c r="F5" s="15">
        <f t="shared" ref="F5:F68" si="6">SUM(B5:E5)</f>
        <v>84</v>
      </c>
      <c r="G5" s="201">
        <f>'[2]25'!H7</f>
        <v>35</v>
      </c>
      <c r="H5" s="202">
        <f>'[2]25'!I7</f>
        <v>0</v>
      </c>
      <c r="I5" s="202">
        <f>'[2]25'!J7</f>
        <v>0</v>
      </c>
      <c r="J5" s="202">
        <f>'[2]25'!K7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'[2]25'!B8</f>
        <v>84</v>
      </c>
      <c r="C6" s="202">
        <f>'[2]25'!C8</f>
        <v>0</v>
      </c>
      <c r="D6" s="202">
        <f>'[2]25'!D8</f>
        <v>0</v>
      </c>
      <c r="E6" s="202">
        <f>'[2]25'!E8</f>
        <v>0</v>
      </c>
      <c r="F6" s="15">
        <f t="shared" si="6"/>
        <v>84</v>
      </c>
      <c r="G6" s="201">
        <f>'[2]25'!H8</f>
        <v>35</v>
      </c>
      <c r="H6" s="202">
        <f>'[2]25'!I8</f>
        <v>0</v>
      </c>
      <c r="I6" s="202">
        <f>'[2]25'!J8</f>
        <v>0</v>
      </c>
      <c r="J6" s="202">
        <f>'[2]25'!K8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'[2]25'!B9</f>
        <v>84</v>
      </c>
      <c r="C7" s="202">
        <f>'[2]25'!C9</f>
        <v>0</v>
      </c>
      <c r="D7" s="202">
        <f>'[2]25'!D9</f>
        <v>0</v>
      </c>
      <c r="E7" s="202">
        <f>'[2]25'!E9</f>
        <v>0</v>
      </c>
      <c r="F7" s="15">
        <f t="shared" si="6"/>
        <v>84</v>
      </c>
      <c r="G7" s="201">
        <f>'[2]25'!H9</f>
        <v>35</v>
      </c>
      <c r="H7" s="202">
        <f>'[2]25'!I9</f>
        <v>0</v>
      </c>
      <c r="I7" s="202">
        <f>'[2]25'!J9</f>
        <v>0</v>
      </c>
      <c r="J7" s="202">
        <f>'[2]25'!K9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'[2]25'!B10</f>
        <v>84</v>
      </c>
      <c r="C8" s="202">
        <f>'[2]25'!C10</f>
        <v>0</v>
      </c>
      <c r="D8" s="202">
        <f>'[2]25'!D10</f>
        <v>0</v>
      </c>
      <c r="E8" s="202">
        <f>'[2]25'!E10</f>
        <v>0</v>
      </c>
      <c r="F8" s="15">
        <f t="shared" si="6"/>
        <v>84</v>
      </c>
      <c r="G8" s="201">
        <f>'[2]25'!H10</f>
        <v>35</v>
      </c>
      <c r="H8" s="202">
        <f>'[2]25'!I10</f>
        <v>0</v>
      </c>
      <c r="I8" s="202">
        <f>'[2]25'!J10</f>
        <v>0</v>
      </c>
      <c r="J8" s="202">
        <f>'[2]25'!K10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'[2]25'!B11</f>
        <v>84</v>
      </c>
      <c r="C9" s="202">
        <f>'[2]25'!C11</f>
        <v>0</v>
      </c>
      <c r="D9" s="202">
        <f>'[2]25'!D11</f>
        <v>0</v>
      </c>
      <c r="E9" s="202">
        <f>'[2]25'!E11</f>
        <v>0</v>
      </c>
      <c r="F9" s="15">
        <f t="shared" si="6"/>
        <v>84</v>
      </c>
      <c r="G9" s="201">
        <f>'[2]25'!H11</f>
        <v>35</v>
      </c>
      <c r="H9" s="202">
        <f>'[2]25'!I11</f>
        <v>0</v>
      </c>
      <c r="I9" s="202">
        <f>'[2]25'!J11</f>
        <v>0</v>
      </c>
      <c r="J9" s="202">
        <f>'[2]25'!K11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'[2]25'!B12</f>
        <v>84</v>
      </c>
      <c r="C10" s="202">
        <f>'[2]25'!C12</f>
        <v>0</v>
      </c>
      <c r="D10" s="202">
        <f>'[2]25'!D12</f>
        <v>0</v>
      </c>
      <c r="E10" s="202">
        <f>'[2]25'!E12</f>
        <v>0</v>
      </c>
      <c r="F10" s="15">
        <f t="shared" si="6"/>
        <v>84</v>
      </c>
      <c r="G10" s="201">
        <f>'[2]25'!H12</f>
        <v>35</v>
      </c>
      <c r="H10" s="202">
        <f>'[2]25'!I12</f>
        <v>0</v>
      </c>
      <c r="I10" s="202">
        <f>'[2]25'!J12</f>
        <v>0</v>
      </c>
      <c r="J10" s="202">
        <f>'[2]25'!K12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'[2]25'!B13</f>
        <v>84</v>
      </c>
      <c r="C11" s="202">
        <f>'[2]25'!C13</f>
        <v>0</v>
      </c>
      <c r="D11" s="202">
        <f>'[2]25'!D13</f>
        <v>0</v>
      </c>
      <c r="E11" s="202">
        <f>'[2]25'!E13</f>
        <v>0</v>
      </c>
      <c r="F11" s="15">
        <f t="shared" si="6"/>
        <v>84</v>
      </c>
      <c r="G11" s="201">
        <f>'[2]25'!H13</f>
        <v>35</v>
      </c>
      <c r="H11" s="202">
        <f>'[2]25'!I13</f>
        <v>0</v>
      </c>
      <c r="I11" s="202">
        <f>'[2]25'!J13</f>
        <v>0</v>
      </c>
      <c r="J11" s="202">
        <f>'[2]25'!K13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'[2]25'!B14</f>
        <v>84</v>
      </c>
      <c r="C12" s="202">
        <f>'[2]25'!C14</f>
        <v>0</v>
      </c>
      <c r="D12" s="202">
        <f>'[2]25'!D14</f>
        <v>0</v>
      </c>
      <c r="E12" s="202">
        <f>'[2]25'!E14</f>
        <v>0</v>
      </c>
      <c r="F12" s="15">
        <f t="shared" si="6"/>
        <v>84</v>
      </c>
      <c r="G12" s="201">
        <f>'[2]25'!H14</f>
        <v>35</v>
      </c>
      <c r="H12" s="202">
        <f>'[2]25'!I14</f>
        <v>0</v>
      </c>
      <c r="I12" s="202">
        <f>'[2]25'!J14</f>
        <v>0</v>
      </c>
      <c r="J12" s="202">
        <f>'[2]25'!K14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'[2]25'!B15</f>
        <v>84</v>
      </c>
      <c r="C13" s="202">
        <f>'[2]25'!C15</f>
        <v>0</v>
      </c>
      <c r="D13" s="202">
        <f>'[2]25'!D15</f>
        <v>0</v>
      </c>
      <c r="E13" s="202">
        <f>'[2]25'!E15</f>
        <v>0</v>
      </c>
      <c r="F13" s="15">
        <f t="shared" si="6"/>
        <v>84</v>
      </c>
      <c r="G13" s="201">
        <f>'[2]25'!H15</f>
        <v>35</v>
      </c>
      <c r="H13" s="202">
        <f>'[2]25'!I15</f>
        <v>0</v>
      </c>
      <c r="I13" s="202">
        <f>'[2]25'!J15</f>
        <v>0</v>
      </c>
      <c r="J13" s="202">
        <f>'[2]25'!K15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'[2]25'!B16</f>
        <v>84</v>
      </c>
      <c r="C14" s="202">
        <f>'[2]25'!C16</f>
        <v>0</v>
      </c>
      <c r="D14" s="202">
        <f>'[2]25'!D16</f>
        <v>0</v>
      </c>
      <c r="E14" s="202">
        <f>'[2]25'!E16</f>
        <v>0</v>
      </c>
      <c r="F14" s="15">
        <f t="shared" si="6"/>
        <v>84</v>
      </c>
      <c r="G14" s="201">
        <f>'[2]25'!H16</f>
        <v>35</v>
      </c>
      <c r="H14" s="202">
        <f>'[2]25'!I16</f>
        <v>0</v>
      </c>
      <c r="I14" s="202">
        <f>'[2]25'!J16</f>
        <v>0</v>
      </c>
      <c r="J14" s="202">
        <f>'[2]25'!K16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'[2]25'!B17</f>
        <v>84</v>
      </c>
      <c r="C15" s="202">
        <f>'[2]25'!C17</f>
        <v>0</v>
      </c>
      <c r="D15" s="202">
        <f>'[2]25'!D17</f>
        <v>0</v>
      </c>
      <c r="E15" s="202">
        <f>'[2]25'!E17</f>
        <v>0</v>
      </c>
      <c r="F15" s="15">
        <f t="shared" si="6"/>
        <v>84</v>
      </c>
      <c r="G15" s="201">
        <f>'[2]25'!H17</f>
        <v>35</v>
      </c>
      <c r="H15" s="202">
        <f>'[2]25'!I17</f>
        <v>0</v>
      </c>
      <c r="I15" s="202">
        <f>'[2]25'!J17</f>
        <v>0</v>
      </c>
      <c r="J15" s="202">
        <f>'[2]25'!K17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'[2]25'!B18</f>
        <v>84</v>
      </c>
      <c r="C16" s="202">
        <f>'[2]25'!C18</f>
        <v>0</v>
      </c>
      <c r="D16" s="202">
        <f>'[2]25'!D18</f>
        <v>0</v>
      </c>
      <c r="E16" s="202">
        <f>'[2]25'!E18</f>
        <v>0</v>
      </c>
      <c r="F16" s="15">
        <f t="shared" si="6"/>
        <v>84</v>
      </c>
      <c r="G16" s="201">
        <f>'[2]25'!H18</f>
        <v>35</v>
      </c>
      <c r="H16" s="202">
        <f>'[2]25'!I18</f>
        <v>0</v>
      </c>
      <c r="I16" s="202">
        <f>'[2]25'!J18</f>
        <v>0</v>
      </c>
      <c r="J16" s="202">
        <f>'[2]25'!K18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'[2]25'!B19</f>
        <v>84</v>
      </c>
      <c r="C17" s="202">
        <f>'[2]25'!C19</f>
        <v>0</v>
      </c>
      <c r="D17" s="202">
        <f>'[2]25'!D19</f>
        <v>0</v>
      </c>
      <c r="E17" s="202">
        <f>'[2]25'!E19</f>
        <v>0</v>
      </c>
      <c r="F17" s="15">
        <f t="shared" si="6"/>
        <v>84</v>
      </c>
      <c r="G17" s="201">
        <f>'[2]25'!H19</f>
        <v>35</v>
      </c>
      <c r="H17" s="202">
        <f>'[2]25'!I19</f>
        <v>0</v>
      </c>
      <c r="I17" s="202">
        <f>'[2]25'!J19</f>
        <v>0</v>
      </c>
      <c r="J17" s="202">
        <f>'[2]25'!K19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'[2]25'!B20</f>
        <v>84</v>
      </c>
      <c r="C18" s="202">
        <f>'[2]25'!C20</f>
        <v>0</v>
      </c>
      <c r="D18" s="202">
        <f>'[2]25'!D20</f>
        <v>0</v>
      </c>
      <c r="E18" s="202">
        <f>'[2]25'!E20</f>
        <v>0</v>
      </c>
      <c r="F18" s="15">
        <f t="shared" si="6"/>
        <v>84</v>
      </c>
      <c r="G18" s="201">
        <f>'[2]25'!H20</f>
        <v>35</v>
      </c>
      <c r="H18" s="202">
        <f>'[2]25'!I20</f>
        <v>0</v>
      </c>
      <c r="I18" s="202">
        <f>'[2]25'!J20</f>
        <v>0</v>
      </c>
      <c r="J18" s="202">
        <f>'[2]25'!K20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'[2]25'!B21</f>
        <v>84</v>
      </c>
      <c r="C19" s="202">
        <f>'[2]25'!C21</f>
        <v>0</v>
      </c>
      <c r="D19" s="202">
        <f>'[2]25'!D21</f>
        <v>0</v>
      </c>
      <c r="E19" s="202">
        <f>'[2]25'!E21</f>
        <v>0</v>
      </c>
      <c r="F19" s="15">
        <f t="shared" si="6"/>
        <v>84</v>
      </c>
      <c r="G19" s="201">
        <f>'[2]25'!H21</f>
        <v>36</v>
      </c>
      <c r="H19" s="202">
        <f>'[2]25'!I21</f>
        <v>0</v>
      </c>
      <c r="I19" s="202">
        <f>'[2]25'!J21</f>
        <v>0</v>
      </c>
      <c r="J19" s="202">
        <f>'[2]25'!K21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'[2]25'!B22</f>
        <v>84</v>
      </c>
      <c r="C20" s="202">
        <f>'[2]25'!C22</f>
        <v>0</v>
      </c>
      <c r="D20" s="202">
        <f>'[2]25'!D22</f>
        <v>0</v>
      </c>
      <c r="E20" s="202">
        <f>'[2]25'!E22</f>
        <v>0</v>
      </c>
      <c r="F20" s="15">
        <f t="shared" si="6"/>
        <v>84</v>
      </c>
      <c r="G20" s="201">
        <f>'[2]25'!H22</f>
        <v>36</v>
      </c>
      <c r="H20" s="202">
        <f>'[2]25'!I22</f>
        <v>0</v>
      </c>
      <c r="I20" s="202">
        <f>'[2]25'!J22</f>
        <v>0</v>
      </c>
      <c r="J20" s="202">
        <f>'[2]25'!K22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'[2]25'!B23</f>
        <v>84</v>
      </c>
      <c r="C21" s="202">
        <f>'[2]25'!C23</f>
        <v>0</v>
      </c>
      <c r="D21" s="202">
        <f>'[2]25'!D23</f>
        <v>0</v>
      </c>
      <c r="E21" s="202">
        <f>'[2]25'!E23</f>
        <v>0</v>
      </c>
      <c r="F21" s="15">
        <f t="shared" si="6"/>
        <v>84</v>
      </c>
      <c r="G21" s="201">
        <f>'[2]25'!H23</f>
        <v>36</v>
      </c>
      <c r="H21" s="202">
        <f>'[2]25'!I23</f>
        <v>0</v>
      </c>
      <c r="I21" s="202">
        <f>'[2]25'!J23</f>
        <v>0</v>
      </c>
      <c r="J21" s="202">
        <f>'[2]25'!K23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'[2]25'!B24</f>
        <v>84</v>
      </c>
      <c r="C22" s="202">
        <f>'[2]25'!C24</f>
        <v>0</v>
      </c>
      <c r="D22" s="202">
        <f>'[2]25'!D24</f>
        <v>0</v>
      </c>
      <c r="E22" s="202">
        <f>'[2]25'!E24</f>
        <v>0</v>
      </c>
      <c r="F22" s="15">
        <f t="shared" si="6"/>
        <v>84</v>
      </c>
      <c r="G22" s="201">
        <f>'[2]25'!H24</f>
        <v>36</v>
      </c>
      <c r="H22" s="202">
        <f>'[2]25'!I24</f>
        <v>0</v>
      </c>
      <c r="I22" s="202">
        <f>'[2]25'!J24</f>
        <v>0</v>
      </c>
      <c r="J22" s="202">
        <f>'[2]25'!K24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'[2]25'!B25</f>
        <v>84</v>
      </c>
      <c r="C23" s="202">
        <f>'[2]25'!C25</f>
        <v>0</v>
      </c>
      <c r="D23" s="202">
        <f>'[2]25'!D25</f>
        <v>0</v>
      </c>
      <c r="E23" s="202">
        <f>'[2]25'!E25</f>
        <v>0</v>
      </c>
      <c r="F23" s="15">
        <f t="shared" si="6"/>
        <v>84</v>
      </c>
      <c r="G23" s="201">
        <f>'[2]25'!H25</f>
        <v>36</v>
      </c>
      <c r="H23" s="202">
        <f>'[2]25'!I25</f>
        <v>0</v>
      </c>
      <c r="I23" s="202">
        <f>'[2]25'!J25</f>
        <v>0</v>
      </c>
      <c r="J23" s="202">
        <f>'[2]25'!K25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'[2]25'!B26</f>
        <v>84</v>
      </c>
      <c r="C24" s="202">
        <f>'[2]25'!C26</f>
        <v>0</v>
      </c>
      <c r="D24" s="202">
        <f>'[2]25'!D26</f>
        <v>0</v>
      </c>
      <c r="E24" s="202">
        <f>'[2]25'!E26</f>
        <v>0</v>
      </c>
      <c r="F24" s="15">
        <f t="shared" si="6"/>
        <v>84</v>
      </c>
      <c r="G24" s="201">
        <f>'[2]25'!H26</f>
        <v>36</v>
      </c>
      <c r="H24" s="202">
        <f>'[2]25'!I26</f>
        <v>0</v>
      </c>
      <c r="I24" s="202">
        <f>'[2]25'!J26</f>
        <v>0</v>
      </c>
      <c r="J24" s="202">
        <f>'[2]25'!K26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'[2]25'!B27</f>
        <v>84</v>
      </c>
      <c r="C25" s="202">
        <f>'[2]25'!C27</f>
        <v>0</v>
      </c>
      <c r="D25" s="202">
        <f>'[2]25'!D27</f>
        <v>0</v>
      </c>
      <c r="E25" s="202">
        <f>'[2]25'!E27</f>
        <v>0</v>
      </c>
      <c r="F25" s="15">
        <f t="shared" si="6"/>
        <v>84</v>
      </c>
      <c r="G25" s="201">
        <f>'[2]25'!H27</f>
        <v>36</v>
      </c>
      <c r="H25" s="202">
        <f>'[2]25'!I27</f>
        <v>0</v>
      </c>
      <c r="I25" s="202">
        <f>'[2]25'!J27</f>
        <v>0</v>
      </c>
      <c r="J25" s="202">
        <f>'[2]25'!K27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'[2]25'!B28</f>
        <v>84</v>
      </c>
      <c r="C26" s="202">
        <f>'[2]25'!C28</f>
        <v>0</v>
      </c>
      <c r="D26" s="202">
        <f>'[2]25'!D28</f>
        <v>0</v>
      </c>
      <c r="E26" s="202">
        <f>'[2]25'!E28</f>
        <v>0</v>
      </c>
      <c r="F26" s="15">
        <f t="shared" si="6"/>
        <v>84</v>
      </c>
      <c r="G26" s="201">
        <f>'[2]25'!H28</f>
        <v>36</v>
      </c>
      <c r="H26" s="202">
        <f>'[2]25'!I28</f>
        <v>0</v>
      </c>
      <c r="I26" s="202">
        <f>'[2]25'!J28</f>
        <v>0</v>
      </c>
      <c r="J26" s="202">
        <f>'[2]25'!K28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'[2]25'!B29</f>
        <v>84</v>
      </c>
      <c r="C27" s="202">
        <f>'[2]25'!C29</f>
        <v>0</v>
      </c>
      <c r="D27" s="202">
        <f>'[2]25'!D29</f>
        <v>0</v>
      </c>
      <c r="E27" s="202">
        <f>'[2]25'!E29</f>
        <v>0</v>
      </c>
      <c r="F27" s="15">
        <f t="shared" si="6"/>
        <v>84</v>
      </c>
      <c r="G27" s="201">
        <f>'[2]25'!H29</f>
        <v>36</v>
      </c>
      <c r="H27" s="202">
        <f>'[2]25'!I29</f>
        <v>0</v>
      </c>
      <c r="I27" s="202">
        <f>'[2]25'!J29</f>
        <v>0</v>
      </c>
      <c r="J27" s="202">
        <f>'[2]25'!K29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'[2]25'!B30</f>
        <v>84</v>
      </c>
      <c r="C28" s="202">
        <f>'[2]25'!C30</f>
        <v>0</v>
      </c>
      <c r="D28" s="202">
        <f>'[2]25'!D30</f>
        <v>0</v>
      </c>
      <c r="E28" s="202">
        <f>'[2]25'!E30</f>
        <v>0</v>
      </c>
      <c r="F28" s="15">
        <f t="shared" si="6"/>
        <v>84</v>
      </c>
      <c r="G28" s="201">
        <f>'[2]25'!H30</f>
        <v>36</v>
      </c>
      <c r="H28" s="202">
        <f>'[2]25'!I30</f>
        <v>0</v>
      </c>
      <c r="I28" s="202">
        <f>'[2]25'!J30</f>
        <v>0</v>
      </c>
      <c r="J28" s="202">
        <f>'[2]25'!K30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'[2]25'!B31</f>
        <v>84</v>
      </c>
      <c r="C29" s="202">
        <f>'[2]25'!C31</f>
        <v>0</v>
      </c>
      <c r="D29" s="202">
        <f>'[2]25'!D31</f>
        <v>0</v>
      </c>
      <c r="E29" s="202">
        <f>'[2]25'!E31</f>
        <v>0</v>
      </c>
      <c r="F29" s="15">
        <f t="shared" si="6"/>
        <v>84</v>
      </c>
      <c r="G29" s="201">
        <f>'[2]25'!H31</f>
        <v>36</v>
      </c>
      <c r="H29" s="202">
        <f>'[2]25'!I31</f>
        <v>0</v>
      </c>
      <c r="I29" s="202">
        <f>'[2]25'!J31</f>
        <v>0</v>
      </c>
      <c r="J29" s="202">
        <f>'[2]25'!K31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'[2]25'!B32</f>
        <v>84</v>
      </c>
      <c r="C30" s="202">
        <f>'[2]25'!C32</f>
        <v>0</v>
      </c>
      <c r="D30" s="202">
        <f>'[2]25'!D32</f>
        <v>0</v>
      </c>
      <c r="E30" s="202">
        <f>'[2]25'!E32</f>
        <v>0</v>
      </c>
      <c r="F30" s="15">
        <f t="shared" si="6"/>
        <v>84</v>
      </c>
      <c r="G30" s="201">
        <f>'[2]25'!H32</f>
        <v>36</v>
      </c>
      <c r="H30" s="202">
        <f>'[2]25'!I32</f>
        <v>0</v>
      </c>
      <c r="I30" s="202">
        <f>'[2]25'!J32</f>
        <v>0</v>
      </c>
      <c r="J30" s="202">
        <f>'[2]25'!K32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'[2]25'!B33</f>
        <v>84</v>
      </c>
      <c r="C31" s="202">
        <f>'[2]25'!C33</f>
        <v>0</v>
      </c>
      <c r="D31" s="202">
        <f>'[2]25'!D33</f>
        <v>0</v>
      </c>
      <c r="E31" s="202">
        <f>'[2]25'!E33</f>
        <v>0</v>
      </c>
      <c r="F31" s="15">
        <f t="shared" si="6"/>
        <v>84</v>
      </c>
      <c r="G31" s="201">
        <f>'[2]25'!H33</f>
        <v>35</v>
      </c>
      <c r="H31" s="202">
        <f>'[2]25'!I33</f>
        <v>0</v>
      </c>
      <c r="I31" s="202">
        <f>'[2]25'!J33</f>
        <v>0</v>
      </c>
      <c r="J31" s="202">
        <f>'[2]25'!K33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'[2]25'!B34</f>
        <v>84</v>
      </c>
      <c r="C32" s="202">
        <f>'[2]25'!C34</f>
        <v>0</v>
      </c>
      <c r="D32" s="202">
        <f>'[2]25'!D34</f>
        <v>0</v>
      </c>
      <c r="E32" s="202">
        <f>'[2]25'!E34</f>
        <v>0</v>
      </c>
      <c r="F32" s="15">
        <f t="shared" si="6"/>
        <v>84</v>
      </c>
      <c r="G32" s="201">
        <f>'[2]25'!H34</f>
        <v>35</v>
      </c>
      <c r="H32" s="202">
        <f>'[2]25'!I34</f>
        <v>0</v>
      </c>
      <c r="I32" s="202">
        <f>'[2]25'!J34</f>
        <v>0</v>
      </c>
      <c r="J32" s="202">
        <f>'[2]25'!K34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'[2]25'!B35</f>
        <v>84</v>
      </c>
      <c r="C33" s="202">
        <f>'[2]25'!C35</f>
        <v>0</v>
      </c>
      <c r="D33" s="202">
        <f>'[2]25'!D35</f>
        <v>0</v>
      </c>
      <c r="E33" s="202">
        <f>'[2]25'!E35</f>
        <v>0</v>
      </c>
      <c r="F33" s="15">
        <f t="shared" si="6"/>
        <v>84</v>
      </c>
      <c r="G33" s="201">
        <f>'[2]25'!H35</f>
        <v>35</v>
      </c>
      <c r="H33" s="202">
        <f>'[2]25'!I35</f>
        <v>0</v>
      </c>
      <c r="I33" s="202">
        <f>'[2]25'!J35</f>
        <v>0</v>
      </c>
      <c r="J33" s="202">
        <f>'[2]25'!K35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'[2]25'!B36</f>
        <v>84</v>
      </c>
      <c r="C34" s="202">
        <f>'[2]25'!C36</f>
        <v>0</v>
      </c>
      <c r="D34" s="202">
        <f>'[2]25'!D36</f>
        <v>0</v>
      </c>
      <c r="E34" s="202">
        <f>'[2]25'!E36</f>
        <v>0</v>
      </c>
      <c r="F34" s="15">
        <f t="shared" si="6"/>
        <v>84</v>
      </c>
      <c r="G34" s="201">
        <f>'[2]25'!H36</f>
        <v>35</v>
      </c>
      <c r="H34" s="202">
        <f>'[2]25'!I36</f>
        <v>0</v>
      </c>
      <c r="I34" s="202">
        <f>'[2]25'!J36</f>
        <v>0</v>
      </c>
      <c r="J34" s="202">
        <f>'[2]25'!K36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'[2]25'!B37</f>
        <v>84</v>
      </c>
      <c r="C35" s="202">
        <f>'[2]25'!C37</f>
        <v>0</v>
      </c>
      <c r="D35" s="202">
        <f>'[2]25'!D37</f>
        <v>0</v>
      </c>
      <c r="E35" s="202">
        <f>'[2]25'!E37</f>
        <v>0</v>
      </c>
      <c r="F35" s="15">
        <f t="shared" si="6"/>
        <v>84</v>
      </c>
      <c r="G35" s="201">
        <f>'[2]25'!H37</f>
        <v>35</v>
      </c>
      <c r="H35" s="202">
        <f>'[2]25'!I37</f>
        <v>0</v>
      </c>
      <c r="I35" s="202">
        <f>'[2]25'!J37</f>
        <v>0</v>
      </c>
      <c r="J35" s="202">
        <f>'[2]25'!K37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'[2]25'!B38</f>
        <v>84</v>
      </c>
      <c r="C36" s="202">
        <f>'[2]25'!C38</f>
        <v>0</v>
      </c>
      <c r="D36" s="202">
        <f>'[2]25'!D38</f>
        <v>0</v>
      </c>
      <c r="E36" s="202">
        <f>'[2]25'!E38</f>
        <v>0</v>
      </c>
      <c r="F36" s="15">
        <f t="shared" si="6"/>
        <v>84</v>
      </c>
      <c r="G36" s="201">
        <f>'[2]25'!H38</f>
        <v>35</v>
      </c>
      <c r="H36" s="202">
        <f>'[2]25'!I38</f>
        <v>0</v>
      </c>
      <c r="I36" s="202">
        <f>'[2]25'!J38</f>
        <v>0</v>
      </c>
      <c r="J36" s="202">
        <f>'[2]25'!K38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'[2]25'!B39</f>
        <v>84</v>
      </c>
      <c r="C37" s="202">
        <f>'[2]25'!C39</f>
        <v>0</v>
      </c>
      <c r="D37" s="202">
        <f>'[2]25'!D39</f>
        <v>0</v>
      </c>
      <c r="E37" s="202">
        <f>'[2]25'!E39</f>
        <v>0</v>
      </c>
      <c r="F37" s="15">
        <f t="shared" si="6"/>
        <v>84</v>
      </c>
      <c r="G37" s="201">
        <f>'[2]25'!H39</f>
        <v>35</v>
      </c>
      <c r="H37" s="202">
        <f>'[2]25'!I39</f>
        <v>0</v>
      </c>
      <c r="I37" s="202">
        <f>'[2]25'!J39</f>
        <v>0</v>
      </c>
      <c r="J37" s="202">
        <f>'[2]25'!K39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'[2]25'!B40</f>
        <v>84</v>
      </c>
      <c r="C38" s="202">
        <f>'[2]25'!C40</f>
        <v>0</v>
      </c>
      <c r="D38" s="202">
        <f>'[2]25'!D40</f>
        <v>0</v>
      </c>
      <c r="E38" s="202">
        <f>'[2]25'!E40</f>
        <v>0</v>
      </c>
      <c r="F38" s="15">
        <f t="shared" si="6"/>
        <v>84</v>
      </c>
      <c r="G38" s="201">
        <f>'[2]25'!H40</f>
        <v>35</v>
      </c>
      <c r="H38" s="202">
        <f>'[2]25'!I40</f>
        <v>0</v>
      </c>
      <c r="I38" s="202">
        <f>'[2]25'!J40</f>
        <v>0</v>
      </c>
      <c r="J38" s="202">
        <f>'[2]25'!K40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'[2]25'!B41</f>
        <v>84</v>
      </c>
      <c r="C39" s="202">
        <f>'[2]25'!C41</f>
        <v>0</v>
      </c>
      <c r="D39" s="202">
        <f>'[2]25'!D41</f>
        <v>0</v>
      </c>
      <c r="E39" s="202">
        <f>'[2]25'!E41</f>
        <v>0</v>
      </c>
      <c r="F39" s="15">
        <f t="shared" si="6"/>
        <v>84</v>
      </c>
      <c r="G39" s="201">
        <f>'[2]25'!H41</f>
        <v>35</v>
      </c>
      <c r="H39" s="202">
        <f>'[2]25'!I41</f>
        <v>0</v>
      </c>
      <c r="I39" s="202">
        <f>'[2]25'!J41</f>
        <v>0</v>
      </c>
      <c r="J39" s="202">
        <f>'[2]25'!K41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'[2]25'!B42</f>
        <v>84</v>
      </c>
      <c r="C40" s="202">
        <f>'[2]25'!C42</f>
        <v>0</v>
      </c>
      <c r="D40" s="202">
        <f>'[2]25'!D42</f>
        <v>0</v>
      </c>
      <c r="E40" s="202">
        <f>'[2]25'!E42</f>
        <v>0</v>
      </c>
      <c r="F40" s="15">
        <f t="shared" si="6"/>
        <v>84</v>
      </c>
      <c r="G40" s="201">
        <f>'[2]25'!H42</f>
        <v>35</v>
      </c>
      <c r="H40" s="202">
        <f>'[2]25'!I42</f>
        <v>0</v>
      </c>
      <c r="I40" s="202">
        <f>'[2]25'!J42</f>
        <v>0</v>
      </c>
      <c r="J40" s="202">
        <f>'[2]25'!K42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'[2]25'!B43</f>
        <v>84</v>
      </c>
      <c r="C41" s="202">
        <f>'[2]25'!C43</f>
        <v>0</v>
      </c>
      <c r="D41" s="202">
        <f>'[2]25'!D43</f>
        <v>0</v>
      </c>
      <c r="E41" s="202">
        <f>'[2]25'!E43</f>
        <v>0</v>
      </c>
      <c r="F41" s="15">
        <f t="shared" si="6"/>
        <v>84</v>
      </c>
      <c r="G41" s="201">
        <f>'[2]25'!H43</f>
        <v>35</v>
      </c>
      <c r="H41" s="202">
        <f>'[2]25'!I43</f>
        <v>0</v>
      </c>
      <c r="I41" s="202">
        <f>'[2]25'!J43</f>
        <v>0</v>
      </c>
      <c r="J41" s="202">
        <f>'[2]25'!K43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'[2]25'!B44</f>
        <v>84</v>
      </c>
      <c r="C42" s="202">
        <f>'[2]25'!C44</f>
        <v>0</v>
      </c>
      <c r="D42" s="202">
        <f>'[2]25'!D44</f>
        <v>0</v>
      </c>
      <c r="E42" s="202">
        <f>'[2]25'!E44</f>
        <v>0</v>
      </c>
      <c r="F42" s="15">
        <f t="shared" si="6"/>
        <v>84</v>
      </c>
      <c r="G42" s="201">
        <f>'[2]25'!H44</f>
        <v>35</v>
      </c>
      <c r="H42" s="202">
        <f>'[2]25'!I44</f>
        <v>0</v>
      </c>
      <c r="I42" s="202">
        <f>'[2]25'!J44</f>
        <v>0</v>
      </c>
      <c r="J42" s="202">
        <f>'[2]25'!K44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'[2]25'!B45</f>
        <v>84</v>
      </c>
      <c r="C43" s="202">
        <f>'[2]25'!C45</f>
        <v>0</v>
      </c>
      <c r="D43" s="202">
        <f>'[2]25'!D45</f>
        <v>0</v>
      </c>
      <c r="E43" s="202">
        <f>'[2]25'!E45</f>
        <v>0</v>
      </c>
      <c r="F43" s="15">
        <f t="shared" si="6"/>
        <v>84</v>
      </c>
      <c r="G43" s="201">
        <f>'[2]25'!H45</f>
        <v>35</v>
      </c>
      <c r="H43" s="202">
        <f>'[2]25'!I45</f>
        <v>0</v>
      </c>
      <c r="I43" s="202">
        <f>'[2]25'!J45</f>
        <v>0</v>
      </c>
      <c r="J43" s="202">
        <f>'[2]25'!K45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'[2]25'!B46</f>
        <v>84</v>
      </c>
      <c r="C44" s="202">
        <f>'[2]25'!C46</f>
        <v>0</v>
      </c>
      <c r="D44" s="202">
        <f>'[2]25'!D46</f>
        <v>0</v>
      </c>
      <c r="E44" s="202">
        <f>'[2]25'!E46</f>
        <v>0</v>
      </c>
      <c r="F44" s="15">
        <f t="shared" si="6"/>
        <v>84</v>
      </c>
      <c r="G44" s="201">
        <f>'[2]25'!H46</f>
        <v>35</v>
      </c>
      <c r="H44" s="202">
        <f>'[2]25'!I46</f>
        <v>0</v>
      </c>
      <c r="I44" s="202">
        <f>'[2]25'!J46</f>
        <v>0</v>
      </c>
      <c r="J44" s="202">
        <f>'[2]25'!K46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'[2]25'!B47</f>
        <v>84</v>
      </c>
      <c r="C45" s="202">
        <f>'[2]25'!C47</f>
        <v>0</v>
      </c>
      <c r="D45" s="202">
        <f>'[2]25'!D47</f>
        <v>0</v>
      </c>
      <c r="E45" s="202">
        <f>'[2]25'!E47</f>
        <v>0</v>
      </c>
      <c r="F45" s="15">
        <f t="shared" si="6"/>
        <v>84</v>
      </c>
      <c r="G45" s="201">
        <f>'[2]25'!H47</f>
        <v>35</v>
      </c>
      <c r="H45" s="202">
        <f>'[2]25'!I47</f>
        <v>0</v>
      </c>
      <c r="I45" s="202">
        <f>'[2]25'!J47</f>
        <v>0</v>
      </c>
      <c r="J45" s="202">
        <f>'[2]25'!K47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'[2]25'!B48</f>
        <v>84</v>
      </c>
      <c r="C46" s="202">
        <f>'[2]25'!C48</f>
        <v>0</v>
      </c>
      <c r="D46" s="202">
        <f>'[2]25'!D48</f>
        <v>0</v>
      </c>
      <c r="E46" s="202">
        <f>'[2]25'!E48</f>
        <v>0</v>
      </c>
      <c r="F46" s="15">
        <f t="shared" si="6"/>
        <v>84</v>
      </c>
      <c r="G46" s="201">
        <f>'[2]25'!H48</f>
        <v>35</v>
      </c>
      <c r="H46" s="202">
        <f>'[2]25'!I48</f>
        <v>0</v>
      </c>
      <c r="I46" s="202">
        <f>'[2]25'!J48</f>
        <v>0</v>
      </c>
      <c r="J46" s="202">
        <f>'[2]25'!K48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'[2]25'!B49</f>
        <v>84</v>
      </c>
      <c r="C47" s="202">
        <f>'[2]25'!C49</f>
        <v>0</v>
      </c>
      <c r="D47" s="202">
        <f>'[2]25'!D49</f>
        <v>0</v>
      </c>
      <c r="E47" s="202">
        <f>'[2]25'!E49</f>
        <v>0</v>
      </c>
      <c r="F47" s="15">
        <f t="shared" si="6"/>
        <v>84</v>
      </c>
      <c r="G47" s="201">
        <f>'[2]25'!H49</f>
        <v>35</v>
      </c>
      <c r="H47" s="202">
        <f>'[2]25'!I49</f>
        <v>0</v>
      </c>
      <c r="I47" s="202">
        <f>'[2]25'!J49</f>
        <v>0</v>
      </c>
      <c r="J47" s="202">
        <f>'[2]25'!K49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'[2]25'!B50</f>
        <v>84</v>
      </c>
      <c r="C48" s="202">
        <f>'[2]25'!C50</f>
        <v>0</v>
      </c>
      <c r="D48" s="202">
        <f>'[2]25'!D50</f>
        <v>0</v>
      </c>
      <c r="E48" s="202">
        <f>'[2]25'!E50</f>
        <v>0</v>
      </c>
      <c r="F48" s="15">
        <f t="shared" si="6"/>
        <v>84</v>
      </c>
      <c r="G48" s="201">
        <f>'[2]25'!H50</f>
        <v>35</v>
      </c>
      <c r="H48" s="202">
        <f>'[2]25'!I50</f>
        <v>0</v>
      </c>
      <c r="I48" s="202">
        <f>'[2]25'!J50</f>
        <v>0</v>
      </c>
      <c r="J48" s="202">
        <f>'[2]25'!K50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'[2]25'!B51</f>
        <v>84</v>
      </c>
      <c r="C49" s="202">
        <f>'[2]25'!C51</f>
        <v>0</v>
      </c>
      <c r="D49" s="202">
        <f>'[2]25'!D51</f>
        <v>0</v>
      </c>
      <c r="E49" s="202">
        <f>'[2]25'!E51</f>
        <v>0</v>
      </c>
      <c r="F49" s="15">
        <f t="shared" si="6"/>
        <v>84</v>
      </c>
      <c r="G49" s="201">
        <f>'[2]25'!H51</f>
        <v>35</v>
      </c>
      <c r="H49" s="202">
        <f>'[2]25'!I51</f>
        <v>0</v>
      </c>
      <c r="I49" s="202">
        <f>'[2]25'!J51</f>
        <v>0</v>
      </c>
      <c r="J49" s="202">
        <f>'[2]25'!K51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'[2]25'!B52</f>
        <v>84</v>
      </c>
      <c r="C50" s="202">
        <f>'[2]25'!C52</f>
        <v>0</v>
      </c>
      <c r="D50" s="202">
        <f>'[2]25'!D52</f>
        <v>0</v>
      </c>
      <c r="E50" s="202">
        <f>'[2]25'!E52</f>
        <v>0</v>
      </c>
      <c r="F50" s="15">
        <f t="shared" si="6"/>
        <v>84</v>
      </c>
      <c r="G50" s="201">
        <f>'[2]25'!H52</f>
        <v>35</v>
      </c>
      <c r="H50" s="202">
        <f>'[2]25'!I52</f>
        <v>0</v>
      </c>
      <c r="I50" s="202">
        <f>'[2]25'!J52</f>
        <v>0</v>
      </c>
      <c r="J50" s="202">
        <f>'[2]25'!K52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'[2]25'!B53</f>
        <v>84</v>
      </c>
      <c r="C51" s="202">
        <f>'[2]25'!C53</f>
        <v>0</v>
      </c>
      <c r="D51" s="202">
        <f>'[2]25'!D53</f>
        <v>0</v>
      </c>
      <c r="E51" s="202">
        <f>'[2]25'!E53</f>
        <v>0</v>
      </c>
      <c r="F51" s="15">
        <f t="shared" si="6"/>
        <v>84</v>
      </c>
      <c r="G51" s="201">
        <f>'[2]25'!H53</f>
        <v>35</v>
      </c>
      <c r="H51" s="202">
        <f>'[2]25'!I53</f>
        <v>0</v>
      </c>
      <c r="I51" s="202">
        <f>'[2]25'!J53</f>
        <v>0</v>
      </c>
      <c r="J51" s="202">
        <f>'[2]25'!K53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'[2]25'!B54</f>
        <v>84</v>
      </c>
      <c r="C52" s="202">
        <f>'[2]25'!C54</f>
        <v>0</v>
      </c>
      <c r="D52" s="202">
        <f>'[2]25'!D54</f>
        <v>0</v>
      </c>
      <c r="E52" s="202">
        <f>'[2]25'!E54</f>
        <v>0</v>
      </c>
      <c r="F52" s="15">
        <f t="shared" si="6"/>
        <v>84</v>
      </c>
      <c r="G52" s="201">
        <f>'[2]25'!H54</f>
        <v>35</v>
      </c>
      <c r="H52" s="202">
        <f>'[2]25'!I54</f>
        <v>0</v>
      </c>
      <c r="I52" s="202">
        <f>'[2]25'!J54</f>
        <v>0</v>
      </c>
      <c r="J52" s="202">
        <f>'[2]25'!K54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'[2]25'!B55</f>
        <v>84</v>
      </c>
      <c r="C53" s="202">
        <f>'[2]25'!C55</f>
        <v>0</v>
      </c>
      <c r="D53" s="202">
        <f>'[2]25'!D55</f>
        <v>0</v>
      </c>
      <c r="E53" s="202">
        <f>'[2]25'!E55</f>
        <v>0</v>
      </c>
      <c r="F53" s="15">
        <f t="shared" si="6"/>
        <v>84</v>
      </c>
      <c r="G53" s="201">
        <f>'[2]25'!H55</f>
        <v>35</v>
      </c>
      <c r="H53" s="202">
        <f>'[2]25'!I55</f>
        <v>0</v>
      </c>
      <c r="I53" s="202">
        <f>'[2]25'!J55</f>
        <v>0</v>
      </c>
      <c r="J53" s="202">
        <f>'[2]25'!K55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'[2]25'!B56</f>
        <v>84</v>
      </c>
      <c r="C54" s="202">
        <f>'[2]25'!C56</f>
        <v>0</v>
      </c>
      <c r="D54" s="202">
        <f>'[2]25'!D56</f>
        <v>0</v>
      </c>
      <c r="E54" s="202">
        <f>'[2]25'!E56</f>
        <v>0</v>
      </c>
      <c r="F54" s="15">
        <f t="shared" si="6"/>
        <v>84</v>
      </c>
      <c r="G54" s="201">
        <f>'[2]25'!H56</f>
        <v>35</v>
      </c>
      <c r="H54" s="202">
        <f>'[2]25'!I56</f>
        <v>0</v>
      </c>
      <c r="I54" s="202">
        <f>'[2]25'!J56</f>
        <v>0</v>
      </c>
      <c r="J54" s="202">
        <f>'[2]25'!K56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'[2]25'!B57</f>
        <v>84</v>
      </c>
      <c r="C55" s="202">
        <f>'[2]25'!C57</f>
        <v>0</v>
      </c>
      <c r="D55" s="202">
        <f>'[2]25'!D57</f>
        <v>0</v>
      </c>
      <c r="E55" s="202">
        <f>'[2]25'!E57</f>
        <v>0</v>
      </c>
      <c r="F55" s="15">
        <f t="shared" si="6"/>
        <v>84</v>
      </c>
      <c r="G55" s="201">
        <f>'[2]25'!H57</f>
        <v>35</v>
      </c>
      <c r="H55" s="202">
        <f>'[2]25'!I57</f>
        <v>0</v>
      </c>
      <c r="I55" s="202">
        <f>'[2]25'!J57</f>
        <v>0</v>
      </c>
      <c r="J55" s="202">
        <f>'[2]25'!K57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'[2]25'!B58</f>
        <v>84</v>
      </c>
      <c r="C56" s="202">
        <f>'[2]25'!C58</f>
        <v>0</v>
      </c>
      <c r="D56" s="202">
        <f>'[2]25'!D58</f>
        <v>0</v>
      </c>
      <c r="E56" s="202">
        <f>'[2]25'!E58</f>
        <v>0</v>
      </c>
      <c r="F56" s="15">
        <f t="shared" si="6"/>
        <v>84</v>
      </c>
      <c r="G56" s="201">
        <f>'[2]25'!H58</f>
        <v>35</v>
      </c>
      <c r="H56" s="202">
        <f>'[2]25'!I58</f>
        <v>0</v>
      </c>
      <c r="I56" s="202">
        <f>'[2]25'!J58</f>
        <v>0</v>
      </c>
      <c r="J56" s="202">
        <f>'[2]25'!K58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'[2]25'!B59</f>
        <v>84</v>
      </c>
      <c r="C57" s="202">
        <f>'[2]25'!C59</f>
        <v>0</v>
      </c>
      <c r="D57" s="202">
        <f>'[2]25'!D59</f>
        <v>0</v>
      </c>
      <c r="E57" s="202">
        <f>'[2]25'!E59</f>
        <v>0</v>
      </c>
      <c r="F57" s="15">
        <f t="shared" si="6"/>
        <v>84</v>
      </c>
      <c r="G57" s="201">
        <f>'[2]25'!H59</f>
        <v>34</v>
      </c>
      <c r="H57" s="202">
        <f>'[2]25'!I59</f>
        <v>0</v>
      </c>
      <c r="I57" s="202">
        <f>'[2]25'!J59</f>
        <v>0</v>
      </c>
      <c r="J57" s="202">
        <f>'[2]25'!K59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'[2]25'!B60</f>
        <v>84</v>
      </c>
      <c r="C58" s="202">
        <f>'[2]25'!C60</f>
        <v>0</v>
      </c>
      <c r="D58" s="202">
        <f>'[2]25'!D60</f>
        <v>0</v>
      </c>
      <c r="E58" s="202">
        <f>'[2]25'!E60</f>
        <v>0</v>
      </c>
      <c r="F58" s="15">
        <f t="shared" si="6"/>
        <v>84</v>
      </c>
      <c r="G58" s="201">
        <f>'[2]25'!H60</f>
        <v>34</v>
      </c>
      <c r="H58" s="202">
        <f>'[2]25'!I60</f>
        <v>0</v>
      </c>
      <c r="I58" s="202">
        <f>'[2]25'!J60</f>
        <v>0</v>
      </c>
      <c r="J58" s="202">
        <f>'[2]25'!K60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'[2]25'!B61</f>
        <v>84</v>
      </c>
      <c r="C59" s="202">
        <f>'[2]25'!C61</f>
        <v>0</v>
      </c>
      <c r="D59" s="202">
        <f>'[2]25'!D61</f>
        <v>0</v>
      </c>
      <c r="E59" s="202">
        <f>'[2]25'!E61</f>
        <v>0</v>
      </c>
      <c r="F59" s="15">
        <f t="shared" si="6"/>
        <v>84</v>
      </c>
      <c r="G59" s="201">
        <f>'[2]25'!H61</f>
        <v>34</v>
      </c>
      <c r="H59" s="202">
        <f>'[2]25'!I61</f>
        <v>0</v>
      </c>
      <c r="I59" s="202">
        <f>'[2]25'!J61</f>
        <v>0</v>
      </c>
      <c r="J59" s="202">
        <f>'[2]25'!K61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'[2]25'!B62</f>
        <v>84</v>
      </c>
      <c r="C60" s="202">
        <f>'[2]25'!C62</f>
        <v>0</v>
      </c>
      <c r="D60" s="202">
        <f>'[2]25'!D62</f>
        <v>0</v>
      </c>
      <c r="E60" s="202">
        <f>'[2]25'!E62</f>
        <v>0</v>
      </c>
      <c r="F60" s="15">
        <f t="shared" si="6"/>
        <v>84</v>
      </c>
      <c r="G60" s="201">
        <f>'[2]25'!H62</f>
        <v>34</v>
      </c>
      <c r="H60" s="202">
        <f>'[2]25'!I62</f>
        <v>0</v>
      </c>
      <c r="I60" s="202">
        <f>'[2]25'!J62</f>
        <v>0</v>
      </c>
      <c r="J60" s="202">
        <f>'[2]25'!K62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'[2]25'!B63</f>
        <v>84</v>
      </c>
      <c r="C61" s="202">
        <f>'[2]25'!C63</f>
        <v>0</v>
      </c>
      <c r="D61" s="202">
        <f>'[2]25'!D63</f>
        <v>0</v>
      </c>
      <c r="E61" s="202">
        <f>'[2]25'!E63</f>
        <v>0</v>
      </c>
      <c r="F61" s="15">
        <f t="shared" si="6"/>
        <v>84</v>
      </c>
      <c r="G61" s="201">
        <f>'[2]25'!H63</f>
        <v>34</v>
      </c>
      <c r="H61" s="202">
        <f>'[2]25'!I63</f>
        <v>0</v>
      </c>
      <c r="I61" s="202">
        <f>'[2]25'!J63</f>
        <v>0</v>
      </c>
      <c r="J61" s="202">
        <f>'[2]25'!K63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'[2]25'!B64</f>
        <v>84</v>
      </c>
      <c r="C62" s="202">
        <f>'[2]25'!C64</f>
        <v>0</v>
      </c>
      <c r="D62" s="202">
        <f>'[2]25'!D64</f>
        <v>0</v>
      </c>
      <c r="E62" s="202">
        <f>'[2]25'!E64</f>
        <v>0</v>
      </c>
      <c r="F62" s="15">
        <f t="shared" si="6"/>
        <v>84</v>
      </c>
      <c r="G62" s="201">
        <f>'[2]25'!H64</f>
        <v>34</v>
      </c>
      <c r="H62" s="202">
        <f>'[2]25'!I64</f>
        <v>0</v>
      </c>
      <c r="I62" s="202">
        <f>'[2]25'!J64</f>
        <v>0</v>
      </c>
      <c r="J62" s="202">
        <f>'[2]25'!K64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'[2]25'!B65</f>
        <v>84</v>
      </c>
      <c r="C63" s="202">
        <f>'[2]25'!C65</f>
        <v>0</v>
      </c>
      <c r="D63" s="202">
        <f>'[2]25'!D65</f>
        <v>0</v>
      </c>
      <c r="E63" s="202">
        <f>'[2]25'!E65</f>
        <v>0</v>
      </c>
      <c r="F63" s="15">
        <f t="shared" si="6"/>
        <v>84</v>
      </c>
      <c r="G63" s="201">
        <f>'[2]25'!H65</f>
        <v>34</v>
      </c>
      <c r="H63" s="202">
        <f>'[2]25'!I65</f>
        <v>0</v>
      </c>
      <c r="I63" s="202">
        <f>'[2]25'!J65</f>
        <v>0</v>
      </c>
      <c r="J63" s="202">
        <f>'[2]25'!K65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'[2]25'!B66</f>
        <v>84</v>
      </c>
      <c r="C64" s="202">
        <f>'[2]25'!C66</f>
        <v>0</v>
      </c>
      <c r="D64" s="202">
        <f>'[2]25'!D66</f>
        <v>0</v>
      </c>
      <c r="E64" s="202">
        <f>'[2]25'!E66</f>
        <v>0</v>
      </c>
      <c r="F64" s="15">
        <f t="shared" si="6"/>
        <v>84</v>
      </c>
      <c r="G64" s="201">
        <f>'[2]25'!H66</f>
        <v>34</v>
      </c>
      <c r="H64" s="202">
        <f>'[2]25'!I66</f>
        <v>0</v>
      </c>
      <c r="I64" s="202">
        <f>'[2]25'!J66</f>
        <v>0</v>
      </c>
      <c r="J64" s="202">
        <f>'[2]25'!K66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'[2]25'!B67</f>
        <v>84</v>
      </c>
      <c r="C65" s="202">
        <f>'[2]25'!C67</f>
        <v>0</v>
      </c>
      <c r="D65" s="202">
        <f>'[2]25'!D67</f>
        <v>0</v>
      </c>
      <c r="E65" s="202">
        <f>'[2]25'!E67</f>
        <v>0</v>
      </c>
      <c r="F65" s="15">
        <f t="shared" si="6"/>
        <v>84</v>
      </c>
      <c r="G65" s="201">
        <f>'[2]25'!H67</f>
        <v>34</v>
      </c>
      <c r="H65" s="202">
        <f>'[2]25'!I67</f>
        <v>0</v>
      </c>
      <c r="I65" s="202">
        <f>'[2]25'!J67</f>
        <v>0</v>
      </c>
      <c r="J65" s="202">
        <f>'[2]25'!K67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'[2]25'!B68</f>
        <v>84</v>
      </c>
      <c r="C66" s="202">
        <f>'[2]25'!C68</f>
        <v>0</v>
      </c>
      <c r="D66" s="202">
        <f>'[2]25'!D68</f>
        <v>0</v>
      </c>
      <c r="E66" s="202">
        <f>'[2]25'!E68</f>
        <v>0</v>
      </c>
      <c r="F66" s="15">
        <f t="shared" si="6"/>
        <v>84</v>
      </c>
      <c r="G66" s="201">
        <f>'[2]25'!H68</f>
        <v>34</v>
      </c>
      <c r="H66" s="202">
        <f>'[2]25'!I68</f>
        <v>0</v>
      </c>
      <c r="I66" s="202">
        <f>'[2]25'!J68</f>
        <v>0</v>
      </c>
      <c r="J66" s="202">
        <f>'[2]25'!K68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'[2]25'!B69</f>
        <v>84</v>
      </c>
      <c r="C67" s="202">
        <f>'[2]25'!C69</f>
        <v>0</v>
      </c>
      <c r="D67" s="202">
        <f>'[2]25'!D69</f>
        <v>0</v>
      </c>
      <c r="E67" s="202">
        <f>'[2]25'!E69</f>
        <v>0</v>
      </c>
      <c r="F67" s="15">
        <f t="shared" si="6"/>
        <v>84</v>
      </c>
      <c r="G67" s="201">
        <f>'[2]25'!H69</f>
        <v>34</v>
      </c>
      <c r="H67" s="202">
        <f>'[2]25'!I69</f>
        <v>0</v>
      </c>
      <c r="I67" s="202">
        <f>'[2]25'!J69</f>
        <v>0</v>
      </c>
      <c r="J67" s="202">
        <f>'[2]25'!K69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'[2]25'!B70</f>
        <v>84</v>
      </c>
      <c r="C68" s="202">
        <f>'[2]25'!C70</f>
        <v>0</v>
      </c>
      <c r="D68" s="202">
        <f>'[2]25'!D70</f>
        <v>0</v>
      </c>
      <c r="E68" s="202">
        <f>'[2]25'!E70</f>
        <v>0</v>
      </c>
      <c r="F68" s="15">
        <f t="shared" si="6"/>
        <v>84</v>
      </c>
      <c r="G68" s="201">
        <f>'[2]25'!H70</f>
        <v>34</v>
      </c>
      <c r="H68" s="202">
        <f>'[2]25'!I70</f>
        <v>0</v>
      </c>
      <c r="I68" s="202">
        <f>'[2]25'!J70</f>
        <v>0</v>
      </c>
      <c r="J68" s="202">
        <f>'[2]25'!K70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'[2]25'!B71</f>
        <v>84</v>
      </c>
      <c r="C69" s="202">
        <f>'[2]25'!C71</f>
        <v>0</v>
      </c>
      <c r="D69" s="202">
        <f>'[2]25'!D71</f>
        <v>0</v>
      </c>
      <c r="E69" s="202">
        <f>'[2]25'!E71</f>
        <v>0</v>
      </c>
      <c r="F69" s="15">
        <f t="shared" ref="F69:F98" si="16">SUM(B69:E69)</f>
        <v>84</v>
      </c>
      <c r="G69" s="201">
        <f>'[2]25'!H71</f>
        <v>34</v>
      </c>
      <c r="H69" s="202">
        <f>'[2]25'!I71</f>
        <v>0</v>
      </c>
      <c r="I69" s="202">
        <f>'[2]25'!J71</f>
        <v>0</v>
      </c>
      <c r="J69" s="202">
        <f>'[2]25'!K71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'[2]25'!B72</f>
        <v>84</v>
      </c>
      <c r="C70" s="202">
        <f>'[2]25'!C72</f>
        <v>0</v>
      </c>
      <c r="D70" s="202">
        <f>'[2]25'!D72</f>
        <v>0</v>
      </c>
      <c r="E70" s="202">
        <f>'[2]25'!E72</f>
        <v>0</v>
      </c>
      <c r="F70" s="15">
        <f t="shared" si="16"/>
        <v>84</v>
      </c>
      <c r="G70" s="201">
        <f>'[2]25'!H72</f>
        <v>34</v>
      </c>
      <c r="H70" s="202">
        <f>'[2]25'!I72</f>
        <v>0</v>
      </c>
      <c r="I70" s="202">
        <f>'[2]25'!J72</f>
        <v>0</v>
      </c>
      <c r="J70" s="202">
        <f>'[2]25'!K72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'[2]25'!B73</f>
        <v>84</v>
      </c>
      <c r="C71" s="202">
        <f>'[2]25'!C73</f>
        <v>0</v>
      </c>
      <c r="D71" s="202">
        <f>'[2]25'!D73</f>
        <v>0</v>
      </c>
      <c r="E71" s="202">
        <f>'[2]25'!E73</f>
        <v>0</v>
      </c>
      <c r="F71" s="15">
        <f t="shared" si="16"/>
        <v>84</v>
      </c>
      <c r="G71" s="201">
        <f>'[2]25'!H73</f>
        <v>34</v>
      </c>
      <c r="H71" s="202">
        <f>'[2]25'!I73</f>
        <v>0</v>
      </c>
      <c r="I71" s="202">
        <f>'[2]25'!J73</f>
        <v>0</v>
      </c>
      <c r="J71" s="202">
        <f>'[2]25'!K73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'[2]25'!B74</f>
        <v>84</v>
      </c>
      <c r="C72" s="202">
        <f>'[2]25'!C74</f>
        <v>0</v>
      </c>
      <c r="D72" s="202">
        <f>'[2]25'!D74</f>
        <v>0</v>
      </c>
      <c r="E72" s="202">
        <f>'[2]25'!E74</f>
        <v>0</v>
      </c>
      <c r="F72" s="15">
        <f t="shared" si="16"/>
        <v>84</v>
      </c>
      <c r="G72" s="201">
        <f>'[2]25'!H74</f>
        <v>34</v>
      </c>
      <c r="H72" s="202">
        <f>'[2]25'!I74</f>
        <v>0</v>
      </c>
      <c r="I72" s="202">
        <f>'[2]25'!J74</f>
        <v>0</v>
      </c>
      <c r="J72" s="202">
        <f>'[2]25'!K74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'[2]25'!B75</f>
        <v>84</v>
      </c>
      <c r="C73" s="202">
        <f>'[2]25'!C75</f>
        <v>0</v>
      </c>
      <c r="D73" s="202">
        <f>'[2]25'!D75</f>
        <v>0</v>
      </c>
      <c r="E73" s="202">
        <f>'[2]25'!E75</f>
        <v>0</v>
      </c>
      <c r="F73" s="15">
        <f t="shared" si="16"/>
        <v>84</v>
      </c>
      <c r="G73" s="201">
        <f>'[2]25'!H75</f>
        <v>34</v>
      </c>
      <c r="H73" s="202">
        <f>'[2]25'!I75</f>
        <v>0</v>
      </c>
      <c r="I73" s="202">
        <f>'[2]25'!J75</f>
        <v>0</v>
      </c>
      <c r="J73" s="202">
        <f>'[2]25'!K75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'[2]25'!B76</f>
        <v>84</v>
      </c>
      <c r="C74" s="202">
        <f>'[2]25'!C76</f>
        <v>0</v>
      </c>
      <c r="D74" s="202">
        <f>'[2]25'!D76</f>
        <v>0</v>
      </c>
      <c r="E74" s="202">
        <f>'[2]25'!E76</f>
        <v>0</v>
      </c>
      <c r="F74" s="15">
        <f t="shared" si="16"/>
        <v>84</v>
      </c>
      <c r="G74" s="201">
        <f>'[2]25'!H76</f>
        <v>34</v>
      </c>
      <c r="H74" s="202">
        <f>'[2]25'!I76</f>
        <v>0</v>
      </c>
      <c r="I74" s="202">
        <f>'[2]25'!J76</f>
        <v>0</v>
      </c>
      <c r="J74" s="202">
        <f>'[2]25'!K76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'[2]25'!B77</f>
        <v>84</v>
      </c>
      <c r="C75" s="202">
        <f>'[2]25'!C77</f>
        <v>0</v>
      </c>
      <c r="D75" s="202">
        <f>'[2]25'!D77</f>
        <v>0</v>
      </c>
      <c r="E75" s="202">
        <f>'[2]25'!E77</f>
        <v>0</v>
      </c>
      <c r="F75" s="15">
        <f t="shared" si="16"/>
        <v>84</v>
      </c>
      <c r="G75" s="201">
        <f>'[2]25'!H77</f>
        <v>34</v>
      </c>
      <c r="H75" s="202">
        <f>'[2]25'!I77</f>
        <v>0</v>
      </c>
      <c r="I75" s="202">
        <f>'[2]25'!J77</f>
        <v>0</v>
      </c>
      <c r="J75" s="202">
        <f>'[2]25'!K77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'[2]25'!B78</f>
        <v>84</v>
      </c>
      <c r="C76" s="202">
        <f>'[2]25'!C78</f>
        <v>0</v>
      </c>
      <c r="D76" s="202">
        <f>'[2]25'!D78</f>
        <v>0</v>
      </c>
      <c r="E76" s="202">
        <f>'[2]25'!E78</f>
        <v>0</v>
      </c>
      <c r="F76" s="15">
        <f t="shared" si="16"/>
        <v>84</v>
      </c>
      <c r="G76" s="201">
        <f>'[2]25'!H78</f>
        <v>34</v>
      </c>
      <c r="H76" s="202">
        <f>'[2]25'!I78</f>
        <v>0</v>
      </c>
      <c r="I76" s="202">
        <f>'[2]25'!J78</f>
        <v>0</v>
      </c>
      <c r="J76" s="202">
        <f>'[2]25'!K78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'[2]25'!B79</f>
        <v>84</v>
      </c>
      <c r="C77" s="202">
        <f>'[2]25'!C79</f>
        <v>0</v>
      </c>
      <c r="D77" s="202">
        <f>'[2]25'!D79</f>
        <v>0</v>
      </c>
      <c r="E77" s="202">
        <f>'[2]25'!E79</f>
        <v>0</v>
      </c>
      <c r="F77" s="15">
        <f t="shared" si="16"/>
        <v>84</v>
      </c>
      <c r="G77" s="201">
        <f>'[2]25'!H79</f>
        <v>34</v>
      </c>
      <c r="H77" s="202">
        <f>'[2]25'!I79</f>
        <v>0</v>
      </c>
      <c r="I77" s="202">
        <f>'[2]25'!J79</f>
        <v>0</v>
      </c>
      <c r="J77" s="202">
        <f>'[2]25'!K79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'[2]25'!B80</f>
        <v>84</v>
      </c>
      <c r="C78" s="202">
        <f>'[2]25'!C80</f>
        <v>0</v>
      </c>
      <c r="D78" s="202">
        <f>'[2]25'!D80</f>
        <v>0</v>
      </c>
      <c r="E78" s="202">
        <f>'[2]25'!E80</f>
        <v>0</v>
      </c>
      <c r="F78" s="15">
        <f t="shared" si="16"/>
        <v>84</v>
      </c>
      <c r="G78" s="201">
        <f>'[2]25'!H80</f>
        <v>34</v>
      </c>
      <c r="H78" s="202">
        <f>'[2]25'!I80</f>
        <v>0</v>
      </c>
      <c r="I78" s="202">
        <f>'[2]25'!J80</f>
        <v>0</v>
      </c>
      <c r="J78" s="202">
        <f>'[2]25'!K80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'[2]25'!B81</f>
        <v>84</v>
      </c>
      <c r="C79" s="202">
        <f>'[2]25'!C81</f>
        <v>0</v>
      </c>
      <c r="D79" s="202">
        <f>'[2]25'!D81</f>
        <v>0</v>
      </c>
      <c r="E79" s="202">
        <f>'[2]25'!E81</f>
        <v>0</v>
      </c>
      <c r="F79" s="15">
        <f t="shared" si="16"/>
        <v>84</v>
      </c>
      <c r="G79" s="201">
        <f>'[2]25'!H81</f>
        <v>34</v>
      </c>
      <c r="H79" s="202">
        <f>'[2]25'!I81</f>
        <v>0</v>
      </c>
      <c r="I79" s="202">
        <f>'[2]25'!J81</f>
        <v>0</v>
      </c>
      <c r="J79" s="202">
        <f>'[2]25'!K81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'[2]25'!B82</f>
        <v>84</v>
      </c>
      <c r="C80" s="202">
        <f>'[2]25'!C82</f>
        <v>0</v>
      </c>
      <c r="D80" s="202">
        <f>'[2]25'!D82</f>
        <v>0</v>
      </c>
      <c r="E80" s="202">
        <f>'[2]25'!E82</f>
        <v>0</v>
      </c>
      <c r="F80" s="15">
        <f t="shared" si="16"/>
        <v>84</v>
      </c>
      <c r="G80" s="201">
        <f>'[2]25'!H82</f>
        <v>34</v>
      </c>
      <c r="H80" s="202">
        <f>'[2]25'!I82</f>
        <v>0</v>
      </c>
      <c r="I80" s="202">
        <f>'[2]25'!J82</f>
        <v>0</v>
      </c>
      <c r="J80" s="202">
        <f>'[2]25'!K82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'[2]25'!B83</f>
        <v>84</v>
      </c>
      <c r="C81" s="202">
        <f>'[2]25'!C83</f>
        <v>0</v>
      </c>
      <c r="D81" s="202">
        <f>'[2]25'!D83</f>
        <v>0</v>
      </c>
      <c r="E81" s="202">
        <f>'[2]25'!E83</f>
        <v>0</v>
      </c>
      <c r="F81" s="15">
        <f t="shared" si="16"/>
        <v>84</v>
      </c>
      <c r="G81" s="201">
        <f>'[2]25'!H83</f>
        <v>34</v>
      </c>
      <c r="H81" s="202">
        <f>'[2]25'!I83</f>
        <v>0</v>
      </c>
      <c r="I81" s="202">
        <f>'[2]25'!J83</f>
        <v>0</v>
      </c>
      <c r="J81" s="202">
        <f>'[2]25'!K83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'[2]25'!B84</f>
        <v>84</v>
      </c>
      <c r="C82" s="202">
        <f>'[2]25'!C84</f>
        <v>0</v>
      </c>
      <c r="D82" s="202">
        <f>'[2]25'!D84</f>
        <v>0</v>
      </c>
      <c r="E82" s="202">
        <f>'[2]25'!E84</f>
        <v>0</v>
      </c>
      <c r="F82" s="15">
        <f t="shared" si="16"/>
        <v>84</v>
      </c>
      <c r="G82" s="201">
        <f>'[2]25'!H84</f>
        <v>34</v>
      </c>
      <c r="H82" s="202">
        <f>'[2]25'!I84</f>
        <v>0</v>
      </c>
      <c r="I82" s="202">
        <f>'[2]25'!J84</f>
        <v>0</v>
      </c>
      <c r="J82" s="202">
        <f>'[2]25'!K84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'[2]25'!B85</f>
        <v>84</v>
      </c>
      <c r="C83" s="202">
        <f>'[2]25'!C85</f>
        <v>0</v>
      </c>
      <c r="D83" s="202">
        <f>'[2]25'!D85</f>
        <v>0</v>
      </c>
      <c r="E83" s="202">
        <f>'[2]25'!E85</f>
        <v>0</v>
      </c>
      <c r="F83" s="15">
        <f t="shared" si="16"/>
        <v>84</v>
      </c>
      <c r="G83" s="201">
        <f>'[2]25'!H85</f>
        <v>34</v>
      </c>
      <c r="H83" s="202">
        <f>'[2]25'!I85</f>
        <v>0</v>
      </c>
      <c r="I83" s="202">
        <f>'[2]25'!J85</f>
        <v>0</v>
      </c>
      <c r="J83" s="202">
        <f>'[2]25'!K85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'[2]25'!B86</f>
        <v>84</v>
      </c>
      <c r="C84" s="202">
        <f>'[2]25'!C86</f>
        <v>0</v>
      </c>
      <c r="D84" s="202">
        <f>'[2]25'!D86</f>
        <v>0</v>
      </c>
      <c r="E84" s="202">
        <f>'[2]25'!E86</f>
        <v>0</v>
      </c>
      <c r="F84" s="15">
        <f t="shared" si="16"/>
        <v>84</v>
      </c>
      <c r="G84" s="201">
        <f>'[2]25'!H86</f>
        <v>34</v>
      </c>
      <c r="H84" s="202">
        <f>'[2]25'!I86</f>
        <v>0</v>
      </c>
      <c r="I84" s="202">
        <f>'[2]25'!J86</f>
        <v>0</v>
      </c>
      <c r="J84" s="202">
        <f>'[2]25'!K86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'[2]25'!B87</f>
        <v>84</v>
      </c>
      <c r="C85" s="202">
        <f>'[2]25'!C87</f>
        <v>0</v>
      </c>
      <c r="D85" s="202">
        <f>'[2]25'!D87</f>
        <v>0</v>
      </c>
      <c r="E85" s="202">
        <f>'[2]25'!E87</f>
        <v>0</v>
      </c>
      <c r="F85" s="15">
        <f t="shared" si="16"/>
        <v>84</v>
      </c>
      <c r="G85" s="201">
        <f>'[2]25'!H87</f>
        <v>34</v>
      </c>
      <c r="H85" s="202">
        <f>'[2]25'!I87</f>
        <v>0</v>
      </c>
      <c r="I85" s="202">
        <f>'[2]25'!J87</f>
        <v>0</v>
      </c>
      <c r="J85" s="202">
        <f>'[2]25'!K87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'[2]25'!B88</f>
        <v>84</v>
      </c>
      <c r="C86" s="202">
        <f>'[2]25'!C88</f>
        <v>0</v>
      </c>
      <c r="D86" s="202">
        <f>'[2]25'!D88</f>
        <v>0</v>
      </c>
      <c r="E86" s="202">
        <f>'[2]25'!E88</f>
        <v>0</v>
      </c>
      <c r="F86" s="15">
        <f t="shared" si="16"/>
        <v>84</v>
      </c>
      <c r="G86" s="201">
        <f>'[2]25'!H88</f>
        <v>34</v>
      </c>
      <c r="H86" s="202">
        <f>'[2]25'!I88</f>
        <v>0</v>
      </c>
      <c r="I86" s="202">
        <f>'[2]25'!J88</f>
        <v>0</v>
      </c>
      <c r="J86" s="202">
        <f>'[2]25'!K88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'[2]25'!B89</f>
        <v>84</v>
      </c>
      <c r="C87" s="202">
        <f>'[2]25'!C89</f>
        <v>0</v>
      </c>
      <c r="D87" s="202">
        <f>'[2]25'!D89</f>
        <v>0</v>
      </c>
      <c r="E87" s="202">
        <f>'[2]25'!E89</f>
        <v>0</v>
      </c>
      <c r="F87" s="15">
        <f t="shared" si="16"/>
        <v>84</v>
      </c>
      <c r="G87" s="201">
        <f>'[2]25'!H89</f>
        <v>33.479999999999997</v>
      </c>
      <c r="H87" s="202">
        <f>'[2]25'!I89</f>
        <v>0</v>
      </c>
      <c r="I87" s="202">
        <f>'[2]25'!J89</f>
        <v>0</v>
      </c>
      <c r="J87" s="202">
        <f>'[2]25'!K89</f>
        <v>0</v>
      </c>
      <c r="K87" s="15">
        <f t="shared" si="13"/>
        <v>33.479999999999997</v>
      </c>
      <c r="L87" s="18">
        <f>frq!C87</f>
        <v>1</v>
      </c>
      <c r="M87" s="167">
        <f t="shared" si="14"/>
        <v>33.08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33.08</v>
      </c>
      <c r="R87" s="18">
        <v>0.4</v>
      </c>
    </row>
    <row r="88" spans="1:18">
      <c r="A88" s="8" t="s">
        <v>130</v>
      </c>
      <c r="B88" s="201">
        <f>'[2]25'!B90</f>
        <v>84</v>
      </c>
      <c r="C88" s="202">
        <f>'[2]25'!C90</f>
        <v>0</v>
      </c>
      <c r="D88" s="202">
        <f>'[2]25'!D90</f>
        <v>0</v>
      </c>
      <c r="E88" s="202">
        <f>'[2]25'!E90</f>
        <v>0</v>
      </c>
      <c r="F88" s="15">
        <f t="shared" si="16"/>
        <v>84</v>
      </c>
      <c r="G88" s="201">
        <f>'[2]25'!H90</f>
        <v>33.479999999999997</v>
      </c>
      <c r="H88" s="202">
        <f>'[2]25'!I90</f>
        <v>0</v>
      </c>
      <c r="I88" s="202">
        <f>'[2]25'!J90</f>
        <v>0</v>
      </c>
      <c r="J88" s="202">
        <f>'[2]25'!K90</f>
        <v>0</v>
      </c>
      <c r="K88" s="15">
        <f t="shared" si="13"/>
        <v>33.479999999999997</v>
      </c>
      <c r="L88" s="18">
        <f>frq!C88</f>
        <v>1</v>
      </c>
      <c r="M88" s="167">
        <f t="shared" si="14"/>
        <v>33.08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33.08</v>
      </c>
      <c r="R88" s="18">
        <v>0.4</v>
      </c>
    </row>
    <row r="89" spans="1:18">
      <c r="A89" s="8" t="s">
        <v>131</v>
      </c>
      <c r="B89" s="201">
        <f>'[2]25'!B91</f>
        <v>84</v>
      </c>
      <c r="C89" s="202">
        <f>'[2]25'!C91</f>
        <v>0</v>
      </c>
      <c r="D89" s="202">
        <f>'[2]25'!D91</f>
        <v>0</v>
      </c>
      <c r="E89" s="202">
        <f>'[2]25'!E91</f>
        <v>0</v>
      </c>
      <c r="F89" s="15">
        <f t="shared" si="16"/>
        <v>84</v>
      </c>
      <c r="G89" s="201">
        <f>'[2]25'!H91</f>
        <v>34</v>
      </c>
      <c r="H89" s="202">
        <f>'[2]25'!I91</f>
        <v>0</v>
      </c>
      <c r="I89" s="202">
        <f>'[2]25'!J91</f>
        <v>0</v>
      </c>
      <c r="J89" s="202">
        <f>'[2]25'!K91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'[2]25'!B92</f>
        <v>84</v>
      </c>
      <c r="C90" s="202">
        <f>'[2]25'!C92</f>
        <v>0</v>
      </c>
      <c r="D90" s="202">
        <f>'[2]25'!D92</f>
        <v>0</v>
      </c>
      <c r="E90" s="202">
        <f>'[2]25'!E92</f>
        <v>0</v>
      </c>
      <c r="F90" s="15">
        <f t="shared" si="16"/>
        <v>84</v>
      </c>
      <c r="G90" s="201">
        <f>'[2]25'!H92</f>
        <v>35</v>
      </c>
      <c r="H90" s="202">
        <f>'[2]25'!I92</f>
        <v>0</v>
      </c>
      <c r="I90" s="202">
        <f>'[2]25'!J92</f>
        <v>0</v>
      </c>
      <c r="J90" s="202">
        <f>'[2]25'!K92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'[2]25'!B93</f>
        <v>84</v>
      </c>
      <c r="C91" s="202">
        <f>'[2]25'!C93</f>
        <v>0</v>
      </c>
      <c r="D91" s="202">
        <f>'[2]25'!D93</f>
        <v>0</v>
      </c>
      <c r="E91" s="202">
        <f>'[2]25'!E93</f>
        <v>0</v>
      </c>
      <c r="F91" s="15">
        <f t="shared" si="16"/>
        <v>84</v>
      </c>
      <c r="G91" s="201">
        <f>'[2]25'!H93</f>
        <v>35</v>
      </c>
      <c r="H91" s="202">
        <f>'[2]25'!I93</f>
        <v>0</v>
      </c>
      <c r="I91" s="202">
        <f>'[2]25'!J93</f>
        <v>0</v>
      </c>
      <c r="J91" s="202">
        <f>'[2]25'!K93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'[2]25'!B94</f>
        <v>84</v>
      </c>
      <c r="C92" s="202">
        <f>'[2]25'!C94</f>
        <v>0</v>
      </c>
      <c r="D92" s="202">
        <f>'[2]25'!D94</f>
        <v>0</v>
      </c>
      <c r="E92" s="202">
        <f>'[2]25'!E94</f>
        <v>0</v>
      </c>
      <c r="F92" s="15">
        <f t="shared" si="16"/>
        <v>84</v>
      </c>
      <c r="G92" s="201">
        <f>'[2]25'!H94</f>
        <v>35</v>
      </c>
      <c r="H92" s="202">
        <f>'[2]25'!I94</f>
        <v>0</v>
      </c>
      <c r="I92" s="202">
        <f>'[2]25'!J94</f>
        <v>0</v>
      </c>
      <c r="J92" s="202">
        <f>'[2]25'!K94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'[2]25'!B95</f>
        <v>84</v>
      </c>
      <c r="C93" s="202">
        <f>'[2]25'!C95</f>
        <v>0</v>
      </c>
      <c r="D93" s="202">
        <f>'[2]25'!D95</f>
        <v>0</v>
      </c>
      <c r="E93" s="202">
        <f>'[2]25'!E95</f>
        <v>0</v>
      </c>
      <c r="F93" s="15">
        <f t="shared" si="16"/>
        <v>84</v>
      </c>
      <c r="G93" s="201">
        <f>'[2]25'!H95</f>
        <v>35</v>
      </c>
      <c r="H93" s="202">
        <f>'[2]25'!I95</f>
        <v>0</v>
      </c>
      <c r="I93" s="202">
        <f>'[2]25'!J95</f>
        <v>0</v>
      </c>
      <c r="J93" s="202">
        <f>'[2]25'!K95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'[2]25'!B96</f>
        <v>84</v>
      </c>
      <c r="C94" s="202">
        <f>'[2]25'!C96</f>
        <v>0</v>
      </c>
      <c r="D94" s="202">
        <f>'[2]25'!D96</f>
        <v>0</v>
      </c>
      <c r="E94" s="202">
        <f>'[2]25'!E96</f>
        <v>0</v>
      </c>
      <c r="F94" s="15">
        <f t="shared" si="16"/>
        <v>84</v>
      </c>
      <c r="G94" s="201">
        <f>'[2]25'!H96</f>
        <v>35</v>
      </c>
      <c r="H94" s="202">
        <f>'[2]25'!I96</f>
        <v>0</v>
      </c>
      <c r="I94" s="202">
        <f>'[2]25'!J96</f>
        <v>0</v>
      </c>
      <c r="J94" s="202">
        <f>'[2]25'!K96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'[2]25'!B97</f>
        <v>84</v>
      </c>
      <c r="C95" s="202">
        <f>'[2]25'!C97</f>
        <v>0</v>
      </c>
      <c r="D95" s="202">
        <f>'[2]25'!D97</f>
        <v>0</v>
      </c>
      <c r="E95" s="202">
        <f>'[2]25'!E97</f>
        <v>0</v>
      </c>
      <c r="F95" s="15">
        <f t="shared" si="16"/>
        <v>84</v>
      </c>
      <c r="G95" s="201">
        <f>'[2]25'!H97</f>
        <v>35</v>
      </c>
      <c r="H95" s="202">
        <f>'[2]25'!I97</f>
        <v>0</v>
      </c>
      <c r="I95" s="202">
        <f>'[2]25'!J97</f>
        <v>0</v>
      </c>
      <c r="J95" s="202">
        <f>'[2]25'!K97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'[2]25'!B98</f>
        <v>84</v>
      </c>
      <c r="C96" s="202">
        <f>'[2]25'!C98</f>
        <v>0</v>
      </c>
      <c r="D96" s="202">
        <f>'[2]25'!D98</f>
        <v>0</v>
      </c>
      <c r="E96" s="202">
        <f>'[2]25'!E98</f>
        <v>0</v>
      </c>
      <c r="F96" s="15">
        <f t="shared" si="16"/>
        <v>84</v>
      </c>
      <c r="G96" s="201">
        <f>'[2]25'!H98</f>
        <v>35</v>
      </c>
      <c r="H96" s="202">
        <f>'[2]25'!I98</f>
        <v>0</v>
      </c>
      <c r="I96" s="202">
        <f>'[2]25'!J98</f>
        <v>0</v>
      </c>
      <c r="J96" s="202">
        <f>'[2]25'!K98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'[2]25'!B99</f>
        <v>84</v>
      </c>
      <c r="C97" s="202">
        <f>'[2]25'!C99</f>
        <v>0</v>
      </c>
      <c r="D97" s="202">
        <f>'[2]25'!D99</f>
        <v>0</v>
      </c>
      <c r="E97" s="202">
        <f>'[2]25'!E99</f>
        <v>0</v>
      </c>
      <c r="F97" s="15">
        <f t="shared" si="16"/>
        <v>84</v>
      </c>
      <c r="G97" s="201">
        <f>'[2]25'!H99</f>
        <v>35</v>
      </c>
      <c r="H97" s="202">
        <f>'[2]25'!I99</f>
        <v>0</v>
      </c>
      <c r="I97" s="202">
        <f>'[2]25'!J99</f>
        <v>0</v>
      </c>
      <c r="J97" s="202">
        <f>'[2]25'!K99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'[2]25'!B100</f>
        <v>84</v>
      </c>
      <c r="C98" s="202">
        <f>'[2]25'!C100</f>
        <v>0</v>
      </c>
      <c r="D98" s="202">
        <f>'[2]25'!D100</f>
        <v>0</v>
      </c>
      <c r="E98" s="202">
        <f>'[2]25'!E100</f>
        <v>0</v>
      </c>
      <c r="F98" s="15">
        <f t="shared" si="16"/>
        <v>84</v>
      </c>
      <c r="G98" s="201">
        <f>'[2]25'!H100</f>
        <v>35</v>
      </c>
      <c r="H98" s="202">
        <f>'[2]25'!I100</f>
        <v>0</v>
      </c>
      <c r="I98" s="202">
        <f>'[2]25'!J100</f>
        <v>0</v>
      </c>
      <c r="J98" s="202">
        <f>'[2]25'!K100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0.83448999999999995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0.83448999999999995</v>
      </c>
      <c r="L99" s="171">
        <f t="shared" si="17"/>
        <v>2.4E-2</v>
      </c>
      <c r="M99" s="171">
        <f t="shared" si="17"/>
        <v>0.82218999999999975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0.82218999999999975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320</v>
      </c>
      <c r="G3" s="16">
        <f>'[3]25'!G5</f>
        <v>410</v>
      </c>
      <c r="H3" s="17">
        <f>SUM(B3:G3)</f>
        <v>1050</v>
      </c>
      <c r="I3" s="15">
        <f>'[3]25'!J5</f>
        <v>303.63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303.63</v>
      </c>
      <c r="P3" s="18">
        <f>frq!C3</f>
        <v>1</v>
      </c>
      <c r="Q3" s="15">
        <f t="shared" ref="Q3:V18" si="0">IF($P3=1,I3,IF(AND($P3=0.985,I3&gt;0.985*B3),B3*0.985,IF(AND($P3=0.965,I3&gt;0.965*B3),0.965*B3,I3)))</f>
        <v>303.63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303.63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243.25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243.25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320</v>
      </c>
      <c r="G4" s="16">
        <f>'[3]25'!G6</f>
        <v>410</v>
      </c>
      <c r="H4" s="17">
        <f>SUM(B4:G4)</f>
        <v>1050</v>
      </c>
      <c r="I4" s="15">
        <f>'[3]25'!J6</f>
        <v>300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320</v>
      </c>
      <c r="G5" s="16">
        <f>'[3]25'!G7</f>
        <v>410</v>
      </c>
      <c r="H5" s="17">
        <f t="shared" ref="H5:H68" si="27">SUM(B5:G5)</f>
        <v>1050</v>
      </c>
      <c r="I5" s="15">
        <f>'[3]25'!J7</f>
        <v>303.63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303.63</v>
      </c>
      <c r="P5" s="18">
        <f>frq!C5</f>
        <v>1</v>
      </c>
      <c r="Q5" s="15">
        <f t="shared" ref="Q5:V56" si="29">IF($P5=1,I5,IF(AND($P5=0.985,I5&gt;0.985*B5),B5*0.985,IF(AND($P5=0.965,I5&gt;0.965*B5),0.965*B5,I5)))</f>
        <v>303.63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303.63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243.25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243.25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320</v>
      </c>
      <c r="G6" s="16">
        <f>'[3]25'!G8</f>
        <v>410</v>
      </c>
      <c r="H6" s="17">
        <f t="shared" si="27"/>
        <v>1050</v>
      </c>
      <c r="I6" s="15">
        <f>'[3]25'!J8</f>
        <v>300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320</v>
      </c>
      <c r="G7" s="16">
        <f>'[3]25'!G9</f>
        <v>410</v>
      </c>
      <c r="H7" s="17">
        <f t="shared" si="27"/>
        <v>1050</v>
      </c>
      <c r="I7" s="15">
        <f>'[3]25'!J9</f>
        <v>288.39999999999998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288.39999999999998</v>
      </c>
      <c r="P7" s="18">
        <f>frq!C7</f>
        <v>1</v>
      </c>
      <c r="Q7" s="15">
        <f t="shared" si="29"/>
        <v>288.39999999999998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288.39999999999998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224.39999999999998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224.39999999999998</v>
      </c>
      <c r="AT7" s="8">
        <v>30.19</v>
      </c>
      <c r="AU7" s="8">
        <v>30.19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30.19</v>
      </c>
      <c r="BM7" s="8">
        <f t="shared" si="22"/>
        <v>30.19</v>
      </c>
      <c r="BN7" s="8">
        <f t="shared" si="23"/>
        <v>32</v>
      </c>
      <c r="BO7" s="8">
        <f t="shared" si="24"/>
        <v>32</v>
      </c>
      <c r="BP7" s="182">
        <f t="shared" si="25"/>
        <v>-1.8099999999999987</v>
      </c>
      <c r="BQ7" s="182">
        <f t="shared" si="26"/>
        <v>-1.8099999999999987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320</v>
      </c>
      <c r="G8" s="16">
        <f>'[3]25'!G10</f>
        <v>410</v>
      </c>
      <c r="H8" s="17">
        <f t="shared" si="27"/>
        <v>1050</v>
      </c>
      <c r="I8" s="15">
        <f>'[3]25'!J10</f>
        <v>288.39999999999998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288.39999999999998</v>
      </c>
      <c r="P8" s="18">
        <f>frq!C8</f>
        <v>1</v>
      </c>
      <c r="Q8" s="15">
        <f t="shared" si="29"/>
        <v>288.39999999999998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288.39999999999998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224.39999999999998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224.39999999999998</v>
      </c>
      <c r="AT8" s="8">
        <v>30.19</v>
      </c>
      <c r="AU8" s="8">
        <v>30.19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30.19</v>
      </c>
      <c r="BM8" s="8">
        <f t="shared" si="22"/>
        <v>30.19</v>
      </c>
      <c r="BN8" s="8">
        <f t="shared" si="23"/>
        <v>32</v>
      </c>
      <c r="BO8" s="8">
        <f t="shared" si="24"/>
        <v>32</v>
      </c>
      <c r="BP8" s="182">
        <f t="shared" si="25"/>
        <v>-1.8099999999999987</v>
      </c>
      <c r="BQ8" s="182">
        <f t="shared" si="26"/>
        <v>-1.8099999999999987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320</v>
      </c>
      <c r="G9" s="16">
        <f>'[3]25'!G11</f>
        <v>410</v>
      </c>
      <c r="H9" s="17">
        <f t="shared" si="27"/>
        <v>1050</v>
      </c>
      <c r="I9" s="15">
        <f>'[3]25'!J11</f>
        <v>288.39999999999998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288.39999999999998</v>
      </c>
      <c r="P9" s="18">
        <f>frq!C9</f>
        <v>1</v>
      </c>
      <c r="Q9" s="15">
        <f t="shared" si="29"/>
        <v>288.39999999999998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288.39999999999998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224.39999999999998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224.39999999999998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320</v>
      </c>
      <c r="G10" s="16">
        <f>'[3]25'!G12</f>
        <v>410</v>
      </c>
      <c r="H10" s="17">
        <f t="shared" si="27"/>
        <v>1050</v>
      </c>
      <c r="I10" s="15">
        <f>'[3]25'!J12</f>
        <v>288.39999999999998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288.39999999999998</v>
      </c>
      <c r="P10" s="18">
        <f>frq!C10</f>
        <v>1</v>
      </c>
      <c r="Q10" s="15">
        <f t="shared" si="29"/>
        <v>288.39999999999998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288.39999999999998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224.39999999999998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224.39999999999998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320</v>
      </c>
      <c r="G11" s="16">
        <f>'[3]25'!G13</f>
        <v>410</v>
      </c>
      <c r="H11" s="17">
        <f t="shared" si="27"/>
        <v>1050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13.6</v>
      </c>
      <c r="AL11" s="8">
        <f t="shared" si="3"/>
        <v>224.4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224.4</v>
      </c>
      <c r="AT11" s="8">
        <v>32</v>
      </c>
      <c r="AU11" s="8">
        <v>13.6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13.6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13.6</v>
      </c>
      <c r="BL11" s="8">
        <f t="shared" si="21"/>
        <v>32</v>
      </c>
      <c r="BM11" s="8">
        <f t="shared" si="22"/>
        <v>13.6</v>
      </c>
      <c r="BN11" s="8">
        <f t="shared" si="23"/>
        <v>32</v>
      </c>
      <c r="BO11" s="8">
        <f t="shared" si="24"/>
        <v>13.6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320</v>
      </c>
      <c r="G12" s="16">
        <f>'[3]25'!G14</f>
        <v>410</v>
      </c>
      <c r="H12" s="17">
        <f t="shared" si="27"/>
        <v>1050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13.6</v>
      </c>
      <c r="AL12" s="8">
        <f t="shared" si="3"/>
        <v>224.4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224.4</v>
      </c>
      <c r="AT12" s="8">
        <v>32</v>
      </c>
      <c r="AU12" s="8">
        <v>13.6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13.6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13.6</v>
      </c>
      <c r="BL12" s="8">
        <f t="shared" si="21"/>
        <v>32</v>
      </c>
      <c r="BM12" s="8">
        <f t="shared" si="22"/>
        <v>13.6</v>
      </c>
      <c r="BN12" s="8">
        <f t="shared" si="23"/>
        <v>32</v>
      </c>
      <c r="BO12" s="8">
        <f t="shared" si="24"/>
        <v>13.6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320</v>
      </c>
      <c r="G13" s="16">
        <f>'[3]25'!G15</f>
        <v>410</v>
      </c>
      <c r="H13" s="17">
        <f t="shared" si="27"/>
        <v>1050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22.74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22.74</v>
      </c>
      <c r="AL13" s="8">
        <f t="shared" si="3"/>
        <v>215.26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215.26</v>
      </c>
      <c r="AT13" s="8">
        <v>32</v>
      </c>
      <c r="AU13" s="8">
        <v>13.6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22.74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22.74</v>
      </c>
      <c r="BL13" s="8">
        <f t="shared" si="21"/>
        <v>32</v>
      </c>
      <c r="BM13" s="8">
        <f t="shared" si="22"/>
        <v>13.6</v>
      </c>
      <c r="BN13" s="8">
        <f t="shared" si="23"/>
        <v>32</v>
      </c>
      <c r="BO13" s="8">
        <f t="shared" si="24"/>
        <v>22.74</v>
      </c>
      <c r="BP13" s="182">
        <f t="shared" si="25"/>
        <v>0</v>
      </c>
      <c r="BQ13" s="182">
        <f t="shared" si="26"/>
        <v>-9.1399999999999988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320</v>
      </c>
      <c r="G14" s="16">
        <f>'[3]25'!G16</f>
        <v>410</v>
      </c>
      <c r="H14" s="17">
        <f t="shared" si="27"/>
        <v>1050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22.74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22.74</v>
      </c>
      <c r="AL14" s="8">
        <f t="shared" si="3"/>
        <v>215.26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215.26</v>
      </c>
      <c r="AT14" s="8">
        <v>32</v>
      </c>
      <c r="AU14" s="8">
        <v>13.6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22.74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22.74</v>
      </c>
      <c r="BL14" s="8">
        <f t="shared" si="21"/>
        <v>32</v>
      </c>
      <c r="BM14" s="8">
        <f t="shared" si="22"/>
        <v>13.6</v>
      </c>
      <c r="BN14" s="8">
        <f t="shared" si="23"/>
        <v>32</v>
      </c>
      <c r="BO14" s="8">
        <f t="shared" si="24"/>
        <v>22.74</v>
      </c>
      <c r="BP14" s="182">
        <f t="shared" si="25"/>
        <v>0</v>
      </c>
      <c r="BQ14" s="182">
        <f t="shared" si="26"/>
        <v>-9.1399999999999988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320</v>
      </c>
      <c r="G15" s="16">
        <f>'[3]25'!G17</f>
        <v>410</v>
      </c>
      <c r="H15" s="17">
        <f t="shared" si="27"/>
        <v>1050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25.88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25.88</v>
      </c>
      <c r="AL15" s="8">
        <f t="shared" si="3"/>
        <v>212.12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212.12</v>
      </c>
      <c r="AT15" s="8">
        <v>32</v>
      </c>
      <c r="AU15" s="8">
        <v>25.88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25.88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25.88</v>
      </c>
      <c r="BL15" s="8">
        <f t="shared" si="21"/>
        <v>32</v>
      </c>
      <c r="BM15" s="8">
        <f t="shared" si="22"/>
        <v>25.88</v>
      </c>
      <c r="BN15" s="8">
        <f t="shared" si="23"/>
        <v>32</v>
      </c>
      <c r="BO15" s="8">
        <f t="shared" si="24"/>
        <v>25.88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320</v>
      </c>
      <c r="G16" s="16">
        <f>'[3]25'!G18</f>
        <v>410</v>
      </c>
      <c r="H16" s="17">
        <f t="shared" si="27"/>
        <v>1050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25.88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25.88</v>
      </c>
      <c r="AL16" s="8">
        <f t="shared" si="3"/>
        <v>212.12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212.12</v>
      </c>
      <c r="AT16" s="8">
        <v>32</v>
      </c>
      <c r="AU16" s="8">
        <v>25.88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25.88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25.88</v>
      </c>
      <c r="BL16" s="8">
        <f t="shared" si="21"/>
        <v>32</v>
      </c>
      <c r="BM16" s="8">
        <f t="shared" si="22"/>
        <v>25.88</v>
      </c>
      <c r="BN16" s="8">
        <f t="shared" si="23"/>
        <v>32</v>
      </c>
      <c r="BO16" s="8">
        <f t="shared" si="24"/>
        <v>25.88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320</v>
      </c>
      <c r="G17" s="16">
        <f>'[3]25'!G19</f>
        <v>410</v>
      </c>
      <c r="H17" s="17">
        <f t="shared" si="27"/>
        <v>1050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25.88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25.88</v>
      </c>
      <c r="AL17" s="8">
        <f t="shared" si="3"/>
        <v>212.12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212.12</v>
      </c>
      <c r="AT17" s="8">
        <v>32</v>
      </c>
      <c r="AU17" s="8">
        <v>25.88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25.88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25.88</v>
      </c>
      <c r="BL17" s="8">
        <f t="shared" si="21"/>
        <v>32</v>
      </c>
      <c r="BM17" s="8">
        <f t="shared" si="22"/>
        <v>25.88</v>
      </c>
      <c r="BN17" s="8">
        <f t="shared" si="23"/>
        <v>32</v>
      </c>
      <c r="BO17" s="8">
        <f t="shared" si="24"/>
        <v>25.88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320</v>
      </c>
      <c r="G18" s="16">
        <f>'[3]25'!G20</f>
        <v>410</v>
      </c>
      <c r="H18" s="17">
        <f t="shared" si="27"/>
        <v>1050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25.88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25.88</v>
      </c>
      <c r="AL18" s="8">
        <f t="shared" si="3"/>
        <v>212.12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212.12</v>
      </c>
      <c r="AT18" s="8">
        <v>32</v>
      </c>
      <c r="AU18" s="8">
        <v>25.88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25.88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25.88</v>
      </c>
      <c r="BL18" s="8">
        <f t="shared" si="21"/>
        <v>32</v>
      </c>
      <c r="BM18" s="8">
        <f t="shared" si="22"/>
        <v>25.88</v>
      </c>
      <c r="BN18" s="8">
        <f t="shared" si="23"/>
        <v>32</v>
      </c>
      <c r="BO18" s="8">
        <f t="shared" si="24"/>
        <v>25.88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320</v>
      </c>
      <c r="G19" s="16">
        <f>'[3]25'!G21</f>
        <v>410</v>
      </c>
      <c r="H19" s="17">
        <f t="shared" si="27"/>
        <v>1050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25.88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25.88</v>
      </c>
      <c r="AL19" s="8">
        <f t="shared" ref="AL19:AQ61" si="31">Q19-X19-AE19</f>
        <v>212.12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212.12</v>
      </c>
      <c r="AT19" s="8">
        <v>32</v>
      </c>
      <c r="AU19" s="8">
        <v>25.88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25.88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25.88</v>
      </c>
      <c r="BL19" s="8">
        <f t="shared" si="21"/>
        <v>32</v>
      </c>
      <c r="BM19" s="8">
        <f t="shared" si="22"/>
        <v>25.88</v>
      </c>
      <c r="BN19" s="8">
        <f t="shared" si="23"/>
        <v>32</v>
      </c>
      <c r="BO19" s="8">
        <f t="shared" si="24"/>
        <v>25.88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320</v>
      </c>
      <c r="G20" s="16">
        <f>'[3]25'!G22</f>
        <v>410</v>
      </c>
      <c r="H20" s="17">
        <f t="shared" si="27"/>
        <v>1050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25.88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25.88</v>
      </c>
      <c r="AL20" s="8">
        <f t="shared" si="31"/>
        <v>212.12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212.12</v>
      </c>
      <c r="AT20" s="8">
        <v>32</v>
      </c>
      <c r="AU20" s="8">
        <v>25.88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25.88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25.88</v>
      </c>
      <c r="BL20" s="8">
        <f t="shared" si="21"/>
        <v>32</v>
      </c>
      <c r="BM20" s="8">
        <f t="shared" si="22"/>
        <v>25.88</v>
      </c>
      <c r="BN20" s="8">
        <f t="shared" si="23"/>
        <v>32</v>
      </c>
      <c r="BO20" s="8">
        <f t="shared" si="24"/>
        <v>25.88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320</v>
      </c>
      <c r="G21" s="16">
        <f>'[3]25'!G23</f>
        <v>410</v>
      </c>
      <c r="H21" s="17">
        <f t="shared" si="27"/>
        <v>1050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25.88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25.88</v>
      </c>
      <c r="AL21" s="8">
        <f t="shared" si="31"/>
        <v>212.12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212.12</v>
      </c>
      <c r="AT21" s="8">
        <v>32</v>
      </c>
      <c r="AU21" s="8">
        <v>25.88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25.88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25.88</v>
      </c>
      <c r="BL21" s="8">
        <f t="shared" si="21"/>
        <v>32</v>
      </c>
      <c r="BM21" s="8">
        <f t="shared" si="22"/>
        <v>25.88</v>
      </c>
      <c r="BN21" s="8">
        <f t="shared" si="23"/>
        <v>32</v>
      </c>
      <c r="BO21" s="8">
        <f t="shared" si="24"/>
        <v>25.88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320</v>
      </c>
      <c r="G22" s="16">
        <f>'[3]25'!G24</f>
        <v>410</v>
      </c>
      <c r="H22" s="17">
        <f t="shared" si="27"/>
        <v>1050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25.88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25.88</v>
      </c>
      <c r="AL22" s="8">
        <f t="shared" si="31"/>
        <v>212.12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212.12</v>
      </c>
      <c r="AT22" s="8">
        <v>32</v>
      </c>
      <c r="AU22" s="8">
        <v>25.88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25.88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25.88</v>
      </c>
      <c r="BL22" s="8">
        <f t="shared" si="21"/>
        <v>32</v>
      </c>
      <c r="BM22" s="8">
        <f t="shared" si="22"/>
        <v>25.88</v>
      </c>
      <c r="BN22" s="8">
        <f t="shared" si="23"/>
        <v>32</v>
      </c>
      <c r="BO22" s="8">
        <f t="shared" si="24"/>
        <v>25.88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320</v>
      </c>
      <c r="G23" s="16">
        <f>'[3]25'!G25</f>
        <v>410</v>
      </c>
      <c r="H23" s="17">
        <f t="shared" si="27"/>
        <v>1050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22.74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22.74</v>
      </c>
      <c r="AL23" s="8">
        <f t="shared" si="31"/>
        <v>215.26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215.26</v>
      </c>
      <c r="AT23" s="8">
        <v>32</v>
      </c>
      <c r="AU23" s="8">
        <v>22.74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22.74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22.74</v>
      </c>
      <c r="BL23" s="8">
        <f t="shared" si="21"/>
        <v>32</v>
      </c>
      <c r="BM23" s="8">
        <f t="shared" si="22"/>
        <v>22.74</v>
      </c>
      <c r="BN23" s="8">
        <f t="shared" si="23"/>
        <v>32</v>
      </c>
      <c r="BO23" s="8">
        <f t="shared" si="24"/>
        <v>22.74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320</v>
      </c>
      <c r="G24" s="16">
        <f>'[3]25'!G26</f>
        <v>410</v>
      </c>
      <c r="H24" s="17">
        <f t="shared" si="27"/>
        <v>1050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13.6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13.6</v>
      </c>
      <c r="AL24" s="8">
        <f t="shared" si="31"/>
        <v>224.4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224.4</v>
      </c>
      <c r="AT24" s="8">
        <v>32</v>
      </c>
      <c r="AU24" s="8">
        <v>13.6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13.6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13.6</v>
      </c>
      <c r="BL24" s="8">
        <f t="shared" si="21"/>
        <v>32</v>
      </c>
      <c r="BM24" s="8">
        <f t="shared" si="22"/>
        <v>13.6</v>
      </c>
      <c r="BN24" s="8">
        <f t="shared" si="23"/>
        <v>32</v>
      </c>
      <c r="BO24" s="8">
        <f t="shared" si="24"/>
        <v>13.6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320</v>
      </c>
      <c r="G25" s="16">
        <f>'[3]25'!G27</f>
        <v>410</v>
      </c>
      <c r="H25" s="17">
        <f t="shared" si="27"/>
        <v>1050</v>
      </c>
      <c r="I25" s="15">
        <f>'[3]25'!J27</f>
        <v>288.39999999999998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288.39999999999998</v>
      </c>
      <c r="P25" s="18">
        <f>frq!C25</f>
        <v>1</v>
      </c>
      <c r="Q25" s="15">
        <f t="shared" si="29"/>
        <v>288.39999999999998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288.39999999999998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224.39999999999998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224.39999999999998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320</v>
      </c>
      <c r="G26" s="16">
        <f>'[3]25'!G28</f>
        <v>410</v>
      </c>
      <c r="H26" s="17">
        <f t="shared" si="27"/>
        <v>1050</v>
      </c>
      <c r="I26" s="15">
        <f>'[3]25'!J28</f>
        <v>288.39999999999998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288.39999999999998</v>
      </c>
      <c r="P26" s="18">
        <f>frq!C26</f>
        <v>1</v>
      </c>
      <c r="Q26" s="15">
        <f t="shared" si="29"/>
        <v>288.39999999999998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288.39999999999998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224.39999999999998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224.39999999999998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320</v>
      </c>
      <c r="G27" s="16">
        <f>'[3]25'!G29</f>
        <v>410</v>
      </c>
      <c r="H27" s="17">
        <f t="shared" si="27"/>
        <v>1050</v>
      </c>
      <c r="I27" s="15">
        <f>'[3]25'!J29</f>
        <v>288.39999999999998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288.39999999999998</v>
      </c>
      <c r="P27" s="18">
        <f>frq!C27</f>
        <v>1</v>
      </c>
      <c r="Q27" s="15">
        <f t="shared" si="29"/>
        <v>288.39999999999998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288.39999999999998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224.39999999999998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224.39999999999998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320</v>
      </c>
      <c r="G28" s="16">
        <f>'[3]25'!G30</f>
        <v>410</v>
      </c>
      <c r="H28" s="17">
        <f t="shared" si="27"/>
        <v>1050</v>
      </c>
      <c r="I28" s="15">
        <f>'[3]25'!J30</f>
        <v>288.39999999999998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288.39999999999998</v>
      </c>
      <c r="P28" s="18">
        <f>frq!C28</f>
        <v>1</v>
      </c>
      <c r="Q28" s="15">
        <f t="shared" si="29"/>
        <v>288.39999999999998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288.39999999999998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224.39999999999998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224.39999999999998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320</v>
      </c>
      <c r="G29" s="16">
        <f>'[3]25'!G31</f>
        <v>410</v>
      </c>
      <c r="H29" s="17">
        <f t="shared" si="27"/>
        <v>1050</v>
      </c>
      <c r="I29" s="15">
        <f>'[3]25'!J31</f>
        <v>288.39999999999998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288.39999999999998</v>
      </c>
      <c r="P29" s="18">
        <f>frq!C29</f>
        <v>1</v>
      </c>
      <c r="Q29" s="15">
        <f t="shared" si="29"/>
        <v>288.39999999999998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288.39999999999998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224.39999999999998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224.39999999999998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320</v>
      </c>
      <c r="G30" s="16">
        <f>'[3]25'!G32</f>
        <v>410</v>
      </c>
      <c r="H30" s="17">
        <f t="shared" si="27"/>
        <v>1050</v>
      </c>
      <c r="I30" s="15">
        <f>'[3]25'!J32</f>
        <v>288.39999999999998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288.39999999999998</v>
      </c>
      <c r="P30" s="18">
        <f>frq!C30</f>
        <v>1</v>
      </c>
      <c r="Q30" s="15">
        <f t="shared" si="29"/>
        <v>288.39999999999998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288.39999999999998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224.39999999999998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224.39999999999998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320</v>
      </c>
      <c r="G31" s="16">
        <f>'[3]25'!G33</f>
        <v>410</v>
      </c>
      <c r="H31" s="17">
        <f t="shared" si="27"/>
        <v>1050</v>
      </c>
      <c r="I31" s="15">
        <f>'[3]25'!J33</f>
        <v>288.39999999999998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288.39999999999998</v>
      </c>
      <c r="P31" s="18">
        <f>frq!C31</f>
        <v>1</v>
      </c>
      <c r="Q31" s="15">
        <f t="shared" si="29"/>
        <v>288.39999999999998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288.39999999999998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224.39999999999998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224.39999999999998</v>
      </c>
      <c r="AT31" s="8">
        <v>32</v>
      </c>
      <c r="AU31" s="8">
        <v>32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320</v>
      </c>
      <c r="G32" s="16">
        <f>'[3]25'!G34</f>
        <v>410</v>
      </c>
      <c r="H32" s="17">
        <f t="shared" si="27"/>
        <v>1050</v>
      </c>
      <c r="I32" s="15">
        <f>'[3]25'!J34</f>
        <v>288.39999999999998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288.39999999999998</v>
      </c>
      <c r="P32" s="18">
        <f>frq!C32</f>
        <v>1</v>
      </c>
      <c r="Q32" s="15">
        <f t="shared" si="29"/>
        <v>288.39999999999998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288.39999999999998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224.39999999999998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224.39999999999998</v>
      </c>
      <c r="AT32" s="8">
        <v>32</v>
      </c>
      <c r="AU32" s="8">
        <v>32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320</v>
      </c>
      <c r="G33" s="16">
        <f>'[3]25'!G35</f>
        <v>410</v>
      </c>
      <c r="H33" s="17">
        <f t="shared" si="27"/>
        <v>1050</v>
      </c>
      <c r="I33" s="15">
        <f>'[3]25'!J35</f>
        <v>288.39999999999998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288.39999999999998</v>
      </c>
      <c r="P33" s="18">
        <f>frq!C33</f>
        <v>1</v>
      </c>
      <c r="Q33" s="15">
        <f t="shared" si="29"/>
        <v>288.39999999999998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288.39999999999998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224.39999999999998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224.39999999999998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320</v>
      </c>
      <c r="G34" s="16">
        <f>'[3]25'!G36</f>
        <v>410</v>
      </c>
      <c r="H34" s="17">
        <f t="shared" si="27"/>
        <v>1050</v>
      </c>
      <c r="I34" s="15">
        <f>'[3]25'!J36</f>
        <v>288.39999999999998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288.39999999999998</v>
      </c>
      <c r="P34" s="18">
        <f>frq!C34</f>
        <v>1</v>
      </c>
      <c r="Q34" s="15">
        <f t="shared" si="29"/>
        <v>288.39999999999998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288.39999999999998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224.39999999999998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224.39999999999998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320</v>
      </c>
      <c r="G35" s="16">
        <f>'[3]25'!G37</f>
        <v>410</v>
      </c>
      <c r="H35" s="17">
        <f t="shared" si="27"/>
        <v>1050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320</v>
      </c>
      <c r="G36" s="16">
        <f>'[3]25'!G38</f>
        <v>410</v>
      </c>
      <c r="H36" s="17">
        <f t="shared" si="27"/>
        <v>1050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320</v>
      </c>
      <c r="G37" s="16">
        <f>'[3]25'!G39</f>
        <v>410</v>
      </c>
      <c r="H37" s="17">
        <f t="shared" si="27"/>
        <v>1050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320</v>
      </c>
      <c r="G38" s="16">
        <f>'[3]25'!G40</f>
        <v>410</v>
      </c>
      <c r="H38" s="17">
        <f t="shared" si="27"/>
        <v>1050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320</v>
      </c>
      <c r="G39" s="16">
        <f>'[3]25'!G41</f>
        <v>410</v>
      </c>
      <c r="H39" s="17">
        <f t="shared" si="27"/>
        <v>1050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320</v>
      </c>
      <c r="G40" s="16">
        <f>'[3]25'!G42</f>
        <v>410</v>
      </c>
      <c r="H40" s="17">
        <f t="shared" si="27"/>
        <v>1050</v>
      </c>
      <c r="I40" s="15">
        <f>'[3]25'!J42</f>
        <v>262.36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262.36</v>
      </c>
      <c r="P40" s="18">
        <f>frq!C40</f>
        <v>1</v>
      </c>
      <c r="Q40" s="15">
        <f t="shared" si="29"/>
        <v>262.36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262.36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198.36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198.36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320</v>
      </c>
      <c r="G41" s="16">
        <f>'[3]25'!G43</f>
        <v>410</v>
      </c>
      <c r="H41" s="17">
        <f t="shared" si="27"/>
        <v>1050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320</v>
      </c>
      <c r="G42" s="16">
        <f>'[3]25'!G44</f>
        <v>410</v>
      </c>
      <c r="H42" s="17">
        <f t="shared" si="27"/>
        <v>1050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320</v>
      </c>
      <c r="G43" s="16">
        <f>'[3]25'!G45</f>
        <v>410</v>
      </c>
      <c r="H43" s="17">
        <f t="shared" si="27"/>
        <v>1050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24.36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24.36</v>
      </c>
      <c r="AL43" s="8">
        <f t="shared" si="31"/>
        <v>213.64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213.64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24.36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24.36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24.36</v>
      </c>
      <c r="BP43" s="182">
        <f t="shared" si="25"/>
        <v>0</v>
      </c>
      <c r="BQ43" s="182">
        <f t="shared" si="26"/>
        <v>7.6400000000000006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320</v>
      </c>
      <c r="G44" s="16">
        <f>'[3]25'!G46</f>
        <v>410</v>
      </c>
      <c r="H44" s="17">
        <f t="shared" si="27"/>
        <v>1050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24.36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24.36</v>
      </c>
      <c r="AL44" s="8">
        <f t="shared" si="31"/>
        <v>213.64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213.64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24.36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24.36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24.36</v>
      </c>
      <c r="BP44" s="182">
        <f t="shared" si="25"/>
        <v>0</v>
      </c>
      <c r="BQ44" s="182">
        <f t="shared" si="26"/>
        <v>7.6400000000000006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320</v>
      </c>
      <c r="G45" s="16">
        <f>'[3]25'!G47</f>
        <v>410</v>
      </c>
      <c r="H45" s="17">
        <f t="shared" si="27"/>
        <v>1050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24.36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24.36</v>
      </c>
      <c r="AL45" s="8">
        <f t="shared" si="31"/>
        <v>213.64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213.64</v>
      </c>
      <c r="AT45" s="8">
        <v>32</v>
      </c>
      <c r="AU45" s="8">
        <v>24.36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24.36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24.36</v>
      </c>
      <c r="BL45" s="8">
        <f t="shared" si="21"/>
        <v>32</v>
      </c>
      <c r="BM45" s="8">
        <f t="shared" si="22"/>
        <v>24.36</v>
      </c>
      <c r="BN45" s="8">
        <f t="shared" si="23"/>
        <v>32</v>
      </c>
      <c r="BO45" s="8">
        <f t="shared" si="24"/>
        <v>24.36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320</v>
      </c>
      <c r="G46" s="16">
        <f>'[3]25'!G48</f>
        <v>410</v>
      </c>
      <c r="H46" s="17">
        <f t="shared" si="27"/>
        <v>1050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24.36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24.36</v>
      </c>
      <c r="AL46" s="8">
        <f t="shared" si="31"/>
        <v>213.64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213.64</v>
      </c>
      <c r="AT46" s="8">
        <v>32</v>
      </c>
      <c r="AU46" s="8">
        <v>24.36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24.36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24.36</v>
      </c>
      <c r="BL46" s="8">
        <f t="shared" si="21"/>
        <v>32</v>
      </c>
      <c r="BM46" s="8">
        <f t="shared" si="22"/>
        <v>24.36</v>
      </c>
      <c r="BN46" s="8">
        <f t="shared" si="23"/>
        <v>32</v>
      </c>
      <c r="BO46" s="8">
        <f t="shared" si="24"/>
        <v>24.36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320</v>
      </c>
      <c r="G47" s="16">
        <f>'[3]25'!G49</f>
        <v>410</v>
      </c>
      <c r="H47" s="17">
        <f t="shared" si="27"/>
        <v>1050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24.36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24.36</v>
      </c>
      <c r="AL47" s="8">
        <f t="shared" si="31"/>
        <v>213.64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213.64</v>
      </c>
      <c r="AT47" s="8">
        <v>32</v>
      </c>
      <c r="AU47" s="8">
        <v>24.36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24.36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24.36</v>
      </c>
      <c r="BL47" s="8">
        <f t="shared" si="21"/>
        <v>32</v>
      </c>
      <c r="BM47" s="8">
        <f t="shared" si="22"/>
        <v>24.36</v>
      </c>
      <c r="BN47" s="8">
        <f t="shared" si="23"/>
        <v>32</v>
      </c>
      <c r="BO47" s="8">
        <f t="shared" si="24"/>
        <v>24.36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320</v>
      </c>
      <c r="G48" s="16">
        <f>'[3]25'!G50</f>
        <v>410</v>
      </c>
      <c r="H48" s="17">
        <f t="shared" si="27"/>
        <v>1050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24.36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24.36</v>
      </c>
      <c r="AL48" s="8">
        <f t="shared" si="31"/>
        <v>213.64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213.64</v>
      </c>
      <c r="AT48" s="8">
        <v>32</v>
      </c>
      <c r="AU48" s="8">
        <v>24.36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24.36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24.36</v>
      </c>
      <c r="BL48" s="8">
        <f t="shared" si="21"/>
        <v>32</v>
      </c>
      <c r="BM48" s="8">
        <f t="shared" si="22"/>
        <v>24.36</v>
      </c>
      <c r="BN48" s="8">
        <f t="shared" si="23"/>
        <v>32</v>
      </c>
      <c r="BO48" s="8">
        <f t="shared" si="24"/>
        <v>24.36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320</v>
      </c>
      <c r="G49" s="16">
        <f>'[3]25'!G51</f>
        <v>410</v>
      </c>
      <c r="H49" s="17">
        <f t="shared" si="27"/>
        <v>1050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24.36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24.36</v>
      </c>
      <c r="AL49" s="8">
        <f t="shared" si="31"/>
        <v>213.64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213.64</v>
      </c>
      <c r="AT49" s="8">
        <v>32</v>
      </c>
      <c r="AU49" s="8">
        <v>24.36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24.36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24.36</v>
      </c>
      <c r="BL49" s="8">
        <f t="shared" si="21"/>
        <v>32</v>
      </c>
      <c r="BM49" s="8">
        <f t="shared" si="22"/>
        <v>24.36</v>
      </c>
      <c r="BN49" s="8">
        <f t="shared" si="23"/>
        <v>32</v>
      </c>
      <c r="BO49" s="8">
        <f t="shared" si="24"/>
        <v>24.36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320</v>
      </c>
      <c r="G50" s="16">
        <f>'[3]25'!G52</f>
        <v>410</v>
      </c>
      <c r="H50" s="17">
        <f t="shared" si="27"/>
        <v>1050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310</v>
      </c>
      <c r="G51" s="16">
        <f>'[3]25'!G53</f>
        <v>400</v>
      </c>
      <c r="H51" s="17">
        <f t="shared" si="27"/>
        <v>1030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310</v>
      </c>
      <c r="G52" s="16">
        <f>'[3]25'!G54</f>
        <v>400</v>
      </c>
      <c r="H52" s="17">
        <f t="shared" si="27"/>
        <v>1030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32</v>
      </c>
      <c r="AU52" s="8">
        <v>32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310</v>
      </c>
      <c r="G53" s="16">
        <f>'[3]25'!G55</f>
        <v>400</v>
      </c>
      <c r="H53" s="17">
        <f t="shared" si="27"/>
        <v>1030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24.36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24.36</v>
      </c>
      <c r="AL53" s="8">
        <f t="shared" si="31"/>
        <v>213.64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213.64</v>
      </c>
      <c r="AT53" s="8">
        <v>32</v>
      </c>
      <c r="AU53" s="8">
        <v>24.36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24.36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24.36</v>
      </c>
      <c r="BL53" s="8">
        <f t="shared" si="21"/>
        <v>32</v>
      </c>
      <c r="BM53" s="8">
        <f t="shared" si="22"/>
        <v>24.36</v>
      </c>
      <c r="BN53" s="8">
        <f t="shared" si="23"/>
        <v>32</v>
      </c>
      <c r="BO53" s="8">
        <f t="shared" si="24"/>
        <v>24.36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310</v>
      </c>
      <c r="G54" s="16">
        <f>'[3]25'!G56</f>
        <v>400</v>
      </c>
      <c r="H54" s="17">
        <f t="shared" si="27"/>
        <v>1030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24.36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24.36</v>
      </c>
      <c r="AL54" s="8">
        <f t="shared" si="31"/>
        <v>213.64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213.64</v>
      </c>
      <c r="AT54" s="8">
        <v>32</v>
      </c>
      <c r="AU54" s="8">
        <v>24.36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24.36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24.36</v>
      </c>
      <c r="BL54" s="8">
        <f t="shared" si="21"/>
        <v>32</v>
      </c>
      <c r="BM54" s="8">
        <f t="shared" si="22"/>
        <v>24.36</v>
      </c>
      <c r="BN54" s="8">
        <f t="shared" si="23"/>
        <v>32</v>
      </c>
      <c r="BO54" s="8">
        <f t="shared" si="24"/>
        <v>24.36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310</v>
      </c>
      <c r="G55" s="16">
        <f>'[3]25'!G57</f>
        <v>400</v>
      </c>
      <c r="H55" s="17">
        <f t="shared" si="27"/>
        <v>1030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24.36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24.36</v>
      </c>
      <c r="AL55" s="8">
        <f t="shared" si="31"/>
        <v>213.64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213.64</v>
      </c>
      <c r="AT55" s="8">
        <v>32</v>
      </c>
      <c r="AU55" s="8">
        <v>24.36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24.36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24.36</v>
      </c>
      <c r="BL55" s="8">
        <f t="shared" si="21"/>
        <v>32</v>
      </c>
      <c r="BM55" s="8">
        <f t="shared" si="22"/>
        <v>24.36</v>
      </c>
      <c r="BN55" s="8">
        <f t="shared" si="23"/>
        <v>32</v>
      </c>
      <c r="BO55" s="8">
        <f t="shared" si="24"/>
        <v>24.36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310</v>
      </c>
      <c r="G56" s="16">
        <f>'[3]25'!G58</f>
        <v>400</v>
      </c>
      <c r="H56" s="17">
        <f t="shared" si="27"/>
        <v>1030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24.36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24.36</v>
      </c>
      <c r="AL56" s="8">
        <f t="shared" si="31"/>
        <v>213.64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213.64</v>
      </c>
      <c r="AT56" s="8">
        <v>32</v>
      </c>
      <c r="AU56" s="8">
        <v>24.36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24.36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24.36</v>
      </c>
      <c r="BL56" s="8">
        <f t="shared" si="21"/>
        <v>32</v>
      </c>
      <c r="BM56" s="8">
        <f t="shared" si="22"/>
        <v>24.36</v>
      </c>
      <c r="BN56" s="8">
        <f t="shared" si="23"/>
        <v>32</v>
      </c>
      <c r="BO56" s="8">
        <f t="shared" si="24"/>
        <v>24.36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310</v>
      </c>
      <c r="G57" s="16">
        <f>'[3]25'!G59</f>
        <v>400</v>
      </c>
      <c r="H57" s="17">
        <f t="shared" si="27"/>
        <v>1030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24.36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24.36</v>
      </c>
      <c r="AL57" s="8">
        <f t="shared" si="31"/>
        <v>213.64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213.64</v>
      </c>
      <c r="AT57" s="8">
        <v>32</v>
      </c>
      <c r="AU57" s="8">
        <v>24.36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24.36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24.36</v>
      </c>
      <c r="BL57" s="8">
        <f t="shared" si="21"/>
        <v>32</v>
      </c>
      <c r="BM57" s="8">
        <f t="shared" si="22"/>
        <v>24.36</v>
      </c>
      <c r="BN57" s="8">
        <f t="shared" si="23"/>
        <v>32</v>
      </c>
      <c r="BO57" s="8">
        <f t="shared" si="24"/>
        <v>24.36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310</v>
      </c>
      <c r="G58" s="16">
        <f>'[3]25'!G60</f>
        <v>400</v>
      </c>
      <c r="H58" s="17">
        <f t="shared" si="27"/>
        <v>1030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24.36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24.36</v>
      </c>
      <c r="AL58" s="8">
        <f t="shared" si="31"/>
        <v>213.64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213.64</v>
      </c>
      <c r="AT58" s="8">
        <v>32</v>
      </c>
      <c r="AU58" s="8">
        <v>24.36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24.36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24.36</v>
      </c>
      <c r="BL58" s="8">
        <f t="shared" si="21"/>
        <v>32</v>
      </c>
      <c r="BM58" s="8">
        <f t="shared" si="22"/>
        <v>24.36</v>
      </c>
      <c r="BN58" s="8">
        <f t="shared" si="23"/>
        <v>32</v>
      </c>
      <c r="BO58" s="8">
        <f t="shared" si="24"/>
        <v>24.36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310</v>
      </c>
      <c r="G59" s="16">
        <f>'[3]25'!G61</f>
        <v>400</v>
      </c>
      <c r="H59" s="17">
        <f t="shared" si="27"/>
        <v>1030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310</v>
      </c>
      <c r="G60" s="16">
        <f>'[3]25'!G62</f>
        <v>400</v>
      </c>
      <c r="H60" s="17">
        <f t="shared" si="27"/>
        <v>1030</v>
      </c>
      <c r="I60" s="15">
        <f>'[3]25'!J62</f>
        <v>288.39999999999998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288.39999999999998</v>
      </c>
      <c r="P60" s="18">
        <f>frq!C60</f>
        <v>1</v>
      </c>
      <c r="Q60" s="15">
        <f t="shared" si="33"/>
        <v>288.39999999999998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288.39999999999998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224.39999999999998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224.39999999999998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310</v>
      </c>
      <c r="G61" s="16">
        <f>'[3]25'!G63</f>
        <v>400</v>
      </c>
      <c r="H61" s="17">
        <f t="shared" si="27"/>
        <v>1030</v>
      </c>
      <c r="I61" s="15">
        <f>'[3]25'!J63</f>
        <v>288.39999999999998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288.39999999999998</v>
      </c>
      <c r="P61" s="18">
        <f>frq!C61</f>
        <v>1</v>
      </c>
      <c r="Q61" s="15">
        <f t="shared" si="33"/>
        <v>288.39999999999998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288.39999999999998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224.39999999999998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224.39999999999998</v>
      </c>
      <c r="AT61" s="8">
        <v>32</v>
      </c>
      <c r="AU61" s="8">
        <v>32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310</v>
      </c>
      <c r="G62" s="16">
        <f>'[3]25'!G64</f>
        <v>400</v>
      </c>
      <c r="H62" s="17">
        <f t="shared" si="27"/>
        <v>1030</v>
      </c>
      <c r="I62" s="15">
        <f>'[3]25'!J64</f>
        <v>288.39999999999998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288.39999999999998</v>
      </c>
      <c r="P62" s="18">
        <f>frq!C62</f>
        <v>1</v>
      </c>
      <c r="Q62" s="15">
        <f t="shared" si="33"/>
        <v>288.39999999999998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288.39999999999998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224.39999999999998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224.39999999999998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310</v>
      </c>
      <c r="G63" s="16">
        <f>'[3]25'!G65</f>
        <v>400</v>
      </c>
      <c r="H63" s="17">
        <f t="shared" si="27"/>
        <v>1030</v>
      </c>
      <c r="I63" s="15">
        <f>'[3]25'!J65</f>
        <v>288.39999999999998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288.39999999999998</v>
      </c>
      <c r="P63" s="18">
        <f>frq!C63</f>
        <v>1</v>
      </c>
      <c r="Q63" s="15">
        <f t="shared" si="33"/>
        <v>288.39999999999998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288.39999999999998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224.39999999999998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224.39999999999998</v>
      </c>
      <c r="AT63" s="8">
        <v>32</v>
      </c>
      <c r="AU63" s="8">
        <v>32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310</v>
      </c>
      <c r="G64" s="16">
        <f>'[3]25'!G66</f>
        <v>400</v>
      </c>
      <c r="H64" s="17">
        <f t="shared" si="27"/>
        <v>1030</v>
      </c>
      <c r="I64" s="15">
        <f>'[3]25'!J66</f>
        <v>288.39999999999998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288.39999999999998</v>
      </c>
      <c r="P64" s="18">
        <f>frq!C64</f>
        <v>1</v>
      </c>
      <c r="Q64" s="15">
        <f t="shared" si="33"/>
        <v>288.39999999999998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288.39999999999998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224.39999999999998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224.39999999999998</v>
      </c>
      <c r="AT64" s="8">
        <v>32</v>
      </c>
      <c r="AU64" s="8">
        <v>32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310</v>
      </c>
      <c r="G65" s="16">
        <f>'[3]25'!G67</f>
        <v>400</v>
      </c>
      <c r="H65" s="17">
        <f t="shared" si="27"/>
        <v>1030</v>
      </c>
      <c r="I65" s="15">
        <f>'[3]25'!J67</f>
        <v>294.39999999999998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294.39999999999998</v>
      </c>
      <c r="P65" s="18">
        <f>frq!C65</f>
        <v>1</v>
      </c>
      <c r="Q65" s="15">
        <f t="shared" si="33"/>
        <v>294.39999999999998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294.39999999999998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230.39999999999998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230.39999999999998</v>
      </c>
      <c r="AT65" s="8">
        <v>32</v>
      </c>
      <c r="AU65" s="8">
        <v>32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310</v>
      </c>
      <c r="G66" s="16">
        <f>'[3]25'!G68</f>
        <v>400</v>
      </c>
      <c r="H66" s="17">
        <f t="shared" si="27"/>
        <v>1030</v>
      </c>
      <c r="I66" s="15">
        <f>'[3]25'!J68</f>
        <v>294.39999999999998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294.39999999999998</v>
      </c>
      <c r="P66" s="18">
        <f>frq!C66</f>
        <v>1</v>
      </c>
      <c r="Q66" s="15">
        <f t="shared" si="33"/>
        <v>294.39999999999998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294.39999999999998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230.39999999999998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230.39999999999998</v>
      </c>
      <c r="AT66" s="8">
        <v>32</v>
      </c>
      <c r="AU66" s="8">
        <v>32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920</v>
      </c>
      <c r="G67" s="16">
        <f>'[3]25'!G69</f>
        <v>0</v>
      </c>
      <c r="H67" s="17">
        <f t="shared" si="27"/>
        <v>1240</v>
      </c>
      <c r="I67" s="15">
        <f>'[3]25'!J69</f>
        <v>295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920</v>
      </c>
      <c r="G68" s="16">
        <f>'[3]25'!G70</f>
        <v>0</v>
      </c>
      <c r="H68" s="17">
        <f t="shared" si="27"/>
        <v>1240</v>
      </c>
      <c r="I68" s="15">
        <f>'[3]25'!J70</f>
        <v>295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920</v>
      </c>
      <c r="G69" s="16">
        <f>'[3]25'!G71</f>
        <v>0</v>
      </c>
      <c r="H69" s="17">
        <f t="shared" ref="H69:H98" si="59">SUM(B69:G69)</f>
        <v>1240</v>
      </c>
      <c r="I69" s="15">
        <f>'[3]25'!J71</f>
        <v>295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920</v>
      </c>
      <c r="G70" s="16">
        <f>'[3]25'!G72</f>
        <v>0</v>
      </c>
      <c r="H70" s="17">
        <f t="shared" si="59"/>
        <v>1240</v>
      </c>
      <c r="I70" s="15">
        <f>'[3]25'!J72</f>
        <v>295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920</v>
      </c>
      <c r="G71" s="16">
        <f>'[3]25'!G73</f>
        <v>0</v>
      </c>
      <c r="H71" s="17">
        <f t="shared" si="59"/>
        <v>1240</v>
      </c>
      <c r="I71" s="15">
        <f>'[3]25'!J73</f>
        <v>295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920</v>
      </c>
      <c r="G72" s="16">
        <f>'[3]25'!G74</f>
        <v>0</v>
      </c>
      <c r="H72" s="17">
        <f t="shared" si="59"/>
        <v>1240</v>
      </c>
      <c r="I72" s="15">
        <f>'[3]25'!J74</f>
        <v>295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920</v>
      </c>
      <c r="G73" s="16">
        <f>'[3]25'!G75</f>
        <v>0</v>
      </c>
      <c r="H73" s="17">
        <f t="shared" si="59"/>
        <v>1240</v>
      </c>
      <c r="I73" s="15">
        <f>'[3]25'!J75</f>
        <v>295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920</v>
      </c>
      <c r="G74" s="16">
        <f>'[3]25'!G76</f>
        <v>0</v>
      </c>
      <c r="H74" s="17">
        <f t="shared" si="59"/>
        <v>1240</v>
      </c>
      <c r="I74" s="15">
        <f>'[3]25'!J76</f>
        <v>295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29.68</v>
      </c>
      <c r="AU74" s="8">
        <v>29.68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29.68</v>
      </c>
      <c r="BM74" s="8">
        <f t="shared" si="54"/>
        <v>29.68</v>
      </c>
      <c r="BN74" s="8">
        <f t="shared" si="55"/>
        <v>29.68</v>
      </c>
      <c r="BO74" s="8">
        <f t="shared" si="56"/>
        <v>29.68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940</v>
      </c>
      <c r="G75" s="16">
        <f>'[3]25'!G77</f>
        <v>0</v>
      </c>
      <c r="H75" s="17">
        <f t="shared" si="59"/>
        <v>1260</v>
      </c>
      <c r="I75" s="15">
        <f>'[3]25'!J77</f>
        <v>295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29.68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29.68</v>
      </c>
      <c r="AE75" s="8">
        <f t="shared" si="43"/>
        <v>29.68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29.68</v>
      </c>
      <c r="AL75" s="8">
        <f t="shared" si="35"/>
        <v>235.64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235.64</v>
      </c>
      <c r="AT75" s="8">
        <v>29.68</v>
      </c>
      <c r="AU75" s="8">
        <v>29.68</v>
      </c>
      <c r="AW75" s="204">
        <v>29.68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29.68</v>
      </c>
      <c r="BD75" s="204">
        <v>29.68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29.68</v>
      </c>
      <c r="BL75" s="8">
        <f t="shared" si="53"/>
        <v>29.68</v>
      </c>
      <c r="BM75" s="8">
        <f t="shared" si="54"/>
        <v>29.68</v>
      </c>
      <c r="BN75" s="8">
        <f t="shared" si="55"/>
        <v>29.68</v>
      </c>
      <c r="BO75" s="8">
        <f t="shared" si="56"/>
        <v>29.68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940</v>
      </c>
      <c r="G76" s="16">
        <f>'[3]25'!G78</f>
        <v>0</v>
      </c>
      <c r="H76" s="17">
        <f t="shared" si="59"/>
        <v>1260</v>
      </c>
      <c r="I76" s="15">
        <f>'[3]25'!J78</f>
        <v>295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29.68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29.68</v>
      </c>
      <c r="AE76" s="8">
        <f t="shared" si="43"/>
        <v>29.68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29.68</v>
      </c>
      <c r="AL76" s="8">
        <f t="shared" si="35"/>
        <v>235.64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235.64</v>
      </c>
      <c r="AT76" s="8">
        <v>29.68</v>
      </c>
      <c r="AU76" s="8">
        <v>29.68</v>
      </c>
      <c r="AW76" s="204">
        <v>29.68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29.68</v>
      </c>
      <c r="BD76" s="204">
        <v>29.68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29.68</v>
      </c>
      <c r="BL76" s="8">
        <f t="shared" si="53"/>
        <v>29.68</v>
      </c>
      <c r="BM76" s="8">
        <f t="shared" si="54"/>
        <v>29.68</v>
      </c>
      <c r="BN76" s="8">
        <f t="shared" si="55"/>
        <v>29.68</v>
      </c>
      <c r="BO76" s="8">
        <f t="shared" si="56"/>
        <v>29.68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940</v>
      </c>
      <c r="G77" s="16">
        <f>'[3]25'!G79</f>
        <v>0</v>
      </c>
      <c r="H77" s="17">
        <f t="shared" si="59"/>
        <v>1260</v>
      </c>
      <c r="I77" s="15">
        <f>'[3]25'!J79</f>
        <v>295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29.68</v>
      </c>
      <c r="AU77" s="8">
        <v>29.68</v>
      </c>
      <c r="AW77" s="204">
        <v>29.5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29.5</v>
      </c>
      <c r="BD77" s="204">
        <v>29.5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29.5</v>
      </c>
      <c r="BL77" s="8">
        <f t="shared" si="53"/>
        <v>29.68</v>
      </c>
      <c r="BM77" s="8">
        <f t="shared" si="54"/>
        <v>29.68</v>
      </c>
      <c r="BN77" s="8">
        <f t="shared" si="55"/>
        <v>29.5</v>
      </c>
      <c r="BO77" s="8">
        <f t="shared" si="56"/>
        <v>29.5</v>
      </c>
      <c r="BP77" s="182">
        <f t="shared" si="57"/>
        <v>0.17999999999999972</v>
      </c>
      <c r="BQ77" s="182">
        <f t="shared" si="58"/>
        <v>0.17999999999999972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940</v>
      </c>
      <c r="G78" s="16">
        <f>'[3]25'!G80</f>
        <v>0</v>
      </c>
      <c r="H78" s="17">
        <f t="shared" si="59"/>
        <v>1260</v>
      </c>
      <c r="I78" s="15">
        <f>'[3]25'!J80</f>
        <v>295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29.68</v>
      </c>
      <c r="AU78" s="8">
        <v>29.68</v>
      </c>
      <c r="AW78" s="204">
        <v>29.5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29.5</v>
      </c>
      <c r="BD78" s="204">
        <v>29.5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29.5</v>
      </c>
      <c r="BL78" s="8">
        <f t="shared" si="53"/>
        <v>29.68</v>
      </c>
      <c r="BM78" s="8">
        <f t="shared" si="54"/>
        <v>29.68</v>
      </c>
      <c r="BN78" s="8">
        <f t="shared" si="55"/>
        <v>29.5</v>
      </c>
      <c r="BO78" s="8">
        <f t="shared" si="56"/>
        <v>29.5</v>
      </c>
      <c r="BP78" s="182">
        <f t="shared" si="57"/>
        <v>0.17999999999999972</v>
      </c>
      <c r="BQ78" s="182">
        <f t="shared" si="58"/>
        <v>0.17999999999999972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940</v>
      </c>
      <c r="G79" s="16">
        <f>'[3]25'!G81</f>
        <v>0</v>
      </c>
      <c r="H79" s="17">
        <f t="shared" si="59"/>
        <v>1260</v>
      </c>
      <c r="I79" s="15">
        <f>'[3]25'!J81</f>
        <v>295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29.68</v>
      </c>
      <c r="AU79" s="8">
        <v>29.68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29.5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29.5</v>
      </c>
      <c r="BL79" s="8">
        <f t="shared" si="53"/>
        <v>29.68</v>
      </c>
      <c r="BM79" s="8">
        <f t="shared" si="54"/>
        <v>29.68</v>
      </c>
      <c r="BN79" s="8">
        <f t="shared" si="55"/>
        <v>29.5</v>
      </c>
      <c r="BO79" s="8">
        <f t="shared" si="56"/>
        <v>29.5</v>
      </c>
      <c r="BP79" s="182">
        <f t="shared" si="57"/>
        <v>0.17999999999999972</v>
      </c>
      <c r="BQ79" s="182">
        <f t="shared" si="58"/>
        <v>0.17999999999999972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940</v>
      </c>
      <c r="G80" s="16">
        <f>'[3]25'!G82</f>
        <v>0</v>
      </c>
      <c r="H80" s="17">
        <f t="shared" si="59"/>
        <v>1260</v>
      </c>
      <c r="I80" s="15">
        <f>'[3]25'!J82</f>
        <v>295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29.68</v>
      </c>
      <c r="AU80" s="8">
        <v>29.68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29.5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29.5</v>
      </c>
      <c r="BL80" s="8">
        <f t="shared" si="53"/>
        <v>29.68</v>
      </c>
      <c r="BM80" s="8">
        <f t="shared" si="54"/>
        <v>29.68</v>
      </c>
      <c r="BN80" s="8">
        <f t="shared" si="55"/>
        <v>29.5</v>
      </c>
      <c r="BO80" s="8">
        <f t="shared" si="56"/>
        <v>29.5</v>
      </c>
      <c r="BP80" s="182">
        <f t="shared" si="57"/>
        <v>0.17999999999999972</v>
      </c>
      <c r="BQ80" s="182">
        <f t="shared" si="58"/>
        <v>0.17999999999999972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940</v>
      </c>
      <c r="G81" s="16">
        <f>'[3]25'!G83</f>
        <v>0</v>
      </c>
      <c r="H81" s="17">
        <f t="shared" si="59"/>
        <v>1260</v>
      </c>
      <c r="I81" s="15">
        <f>'[3]25'!J83</f>
        <v>295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29.68</v>
      </c>
      <c r="AU81" s="8">
        <v>29.68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29.5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29.5</v>
      </c>
      <c r="BL81" s="8">
        <f t="shared" si="53"/>
        <v>29.68</v>
      </c>
      <c r="BM81" s="8">
        <f t="shared" si="54"/>
        <v>29.68</v>
      </c>
      <c r="BN81" s="8">
        <f t="shared" si="55"/>
        <v>29.5</v>
      </c>
      <c r="BO81" s="8">
        <f t="shared" si="56"/>
        <v>29.5</v>
      </c>
      <c r="BP81" s="182">
        <f t="shared" si="57"/>
        <v>0.17999999999999972</v>
      </c>
      <c r="BQ81" s="182">
        <f t="shared" si="58"/>
        <v>0.17999999999999972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940</v>
      </c>
      <c r="G82" s="16">
        <f>'[3]25'!G84</f>
        <v>0</v>
      </c>
      <c r="H82" s="17">
        <f t="shared" si="59"/>
        <v>1260</v>
      </c>
      <c r="I82" s="15">
        <f>'[3]25'!J84</f>
        <v>295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29.68</v>
      </c>
      <c r="AU82" s="8">
        <v>29.68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29.5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29.5</v>
      </c>
      <c r="BL82" s="8">
        <f t="shared" si="53"/>
        <v>29.68</v>
      </c>
      <c r="BM82" s="8">
        <f t="shared" si="54"/>
        <v>29.68</v>
      </c>
      <c r="BN82" s="8">
        <f t="shared" si="55"/>
        <v>29.5</v>
      </c>
      <c r="BO82" s="8">
        <f t="shared" si="56"/>
        <v>29.5</v>
      </c>
      <c r="BP82" s="182">
        <f t="shared" si="57"/>
        <v>0.17999999999999972</v>
      </c>
      <c r="BQ82" s="182">
        <f t="shared" si="58"/>
        <v>0.17999999999999972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940</v>
      </c>
      <c r="G83" s="16">
        <f>'[3]25'!G85</f>
        <v>0</v>
      </c>
      <c r="H83" s="17">
        <f t="shared" si="59"/>
        <v>1260</v>
      </c>
      <c r="I83" s="15">
        <f>'[3]25'!J85</f>
        <v>295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29.5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29.5</v>
      </c>
      <c r="AL83" s="8">
        <f t="shared" si="35"/>
        <v>236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</v>
      </c>
      <c r="AT83" s="8">
        <v>29.5</v>
      </c>
      <c r="AU83" s="8">
        <v>29.5</v>
      </c>
      <c r="AW83" s="204">
        <v>29.5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29.5</v>
      </c>
      <c r="BD83" s="204">
        <v>29.5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29.5</v>
      </c>
      <c r="BL83" s="8">
        <f t="shared" si="53"/>
        <v>29.5</v>
      </c>
      <c r="BM83" s="8">
        <f t="shared" si="54"/>
        <v>29.5</v>
      </c>
      <c r="BN83" s="8">
        <f t="shared" si="55"/>
        <v>29.5</v>
      </c>
      <c r="BO83" s="8">
        <f t="shared" si="56"/>
        <v>29.5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940</v>
      </c>
      <c r="G84" s="16">
        <f>'[3]25'!G86</f>
        <v>0</v>
      </c>
      <c r="H84" s="17">
        <f t="shared" si="59"/>
        <v>1260</v>
      </c>
      <c r="I84" s="15">
        <f>'[3]25'!J86</f>
        <v>295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29.5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29.5</v>
      </c>
      <c r="AL84" s="8">
        <f t="shared" si="35"/>
        <v>236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</v>
      </c>
      <c r="AT84" s="8">
        <v>29.5</v>
      </c>
      <c r="AU84" s="8">
        <v>29.5</v>
      </c>
      <c r="AW84" s="204">
        <v>29.5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29.5</v>
      </c>
      <c r="BD84" s="204">
        <v>29.5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29.5</v>
      </c>
      <c r="BL84" s="8">
        <f t="shared" si="53"/>
        <v>29.5</v>
      </c>
      <c r="BM84" s="8">
        <f t="shared" si="54"/>
        <v>29.5</v>
      </c>
      <c r="BN84" s="8">
        <f t="shared" si="55"/>
        <v>29.5</v>
      </c>
      <c r="BO84" s="8">
        <f t="shared" si="56"/>
        <v>29.5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940</v>
      </c>
      <c r="G85" s="16">
        <f>'[3]25'!G87</f>
        <v>0</v>
      </c>
      <c r="H85" s="17">
        <f t="shared" si="59"/>
        <v>1260</v>
      </c>
      <c r="I85" s="15">
        <f>'[3]25'!J87</f>
        <v>295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29.5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29.5</v>
      </c>
      <c r="AL85" s="8">
        <f t="shared" si="35"/>
        <v>236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</v>
      </c>
      <c r="AT85" s="8">
        <v>29.5</v>
      </c>
      <c r="AU85" s="8">
        <v>29.5</v>
      </c>
      <c r="AW85" s="204">
        <v>29.5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29.5</v>
      </c>
      <c r="BD85" s="204">
        <v>29.5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29.5</v>
      </c>
      <c r="BL85" s="8">
        <f t="shared" si="53"/>
        <v>29.5</v>
      </c>
      <c r="BM85" s="8">
        <f t="shared" si="54"/>
        <v>29.5</v>
      </c>
      <c r="BN85" s="8">
        <f t="shared" si="55"/>
        <v>29.5</v>
      </c>
      <c r="BO85" s="8">
        <f t="shared" si="56"/>
        <v>29.5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940</v>
      </c>
      <c r="G86" s="16">
        <f>'[3]25'!G88</f>
        <v>0</v>
      </c>
      <c r="H86" s="17">
        <f t="shared" si="59"/>
        <v>1260</v>
      </c>
      <c r="I86" s="15">
        <f>'[3]25'!J88</f>
        <v>295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29.5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29.5</v>
      </c>
      <c r="AL86" s="8">
        <f t="shared" si="35"/>
        <v>236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</v>
      </c>
      <c r="AT86" s="8">
        <v>29.5</v>
      </c>
      <c r="AU86" s="8">
        <v>29.5</v>
      </c>
      <c r="AW86" s="204">
        <v>29.5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29.5</v>
      </c>
      <c r="BD86" s="204">
        <v>29.5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29.5</v>
      </c>
      <c r="BL86" s="8">
        <f t="shared" si="53"/>
        <v>29.5</v>
      </c>
      <c r="BM86" s="8">
        <f t="shared" si="54"/>
        <v>29.5</v>
      </c>
      <c r="BN86" s="8">
        <f t="shared" si="55"/>
        <v>29.5</v>
      </c>
      <c r="BO86" s="8">
        <f t="shared" si="56"/>
        <v>29.5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940</v>
      </c>
      <c r="G87" s="16">
        <f>'[3]25'!G89</f>
        <v>0</v>
      </c>
      <c r="H87" s="17">
        <f t="shared" si="59"/>
        <v>1260</v>
      </c>
      <c r="I87" s="15">
        <f>'[3]25'!J89</f>
        <v>295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29.5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29.5</v>
      </c>
      <c r="AL87" s="8">
        <f t="shared" si="35"/>
        <v>236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</v>
      </c>
      <c r="AT87" s="8">
        <v>29.5</v>
      </c>
      <c r="AU87" s="8">
        <v>29.5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29.5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29.5</v>
      </c>
      <c r="BL87" s="8">
        <f t="shared" si="53"/>
        <v>29.5</v>
      </c>
      <c r="BM87" s="8">
        <f t="shared" si="54"/>
        <v>29.5</v>
      </c>
      <c r="BN87" s="8">
        <f t="shared" si="55"/>
        <v>29.5</v>
      </c>
      <c r="BO87" s="8">
        <f t="shared" si="56"/>
        <v>29.5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940</v>
      </c>
      <c r="G88" s="16">
        <f>'[3]25'!G90</f>
        <v>0</v>
      </c>
      <c r="H88" s="17">
        <f t="shared" si="59"/>
        <v>1260</v>
      </c>
      <c r="I88" s="15">
        <f>'[3]25'!J90</f>
        <v>295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29.5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29.5</v>
      </c>
      <c r="AL88" s="8">
        <f t="shared" si="35"/>
        <v>236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</v>
      </c>
      <c r="AT88" s="8">
        <v>29.5</v>
      </c>
      <c r="AU88" s="8">
        <v>29.5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29.5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29.5</v>
      </c>
      <c r="BL88" s="8">
        <f t="shared" si="53"/>
        <v>29.5</v>
      </c>
      <c r="BM88" s="8">
        <f t="shared" si="54"/>
        <v>29.5</v>
      </c>
      <c r="BN88" s="8">
        <f t="shared" si="55"/>
        <v>29.5</v>
      </c>
      <c r="BO88" s="8">
        <f t="shared" si="56"/>
        <v>29.5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940</v>
      </c>
      <c r="G89" s="16">
        <f>'[3]25'!G91</f>
        <v>0</v>
      </c>
      <c r="H89" s="17">
        <f t="shared" si="59"/>
        <v>1260</v>
      </c>
      <c r="I89" s="15">
        <f>'[3]25'!J91</f>
        <v>295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29.5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29.5</v>
      </c>
      <c r="AL89" s="8">
        <f t="shared" si="35"/>
        <v>236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</v>
      </c>
      <c r="AT89" s="8">
        <v>29.5</v>
      </c>
      <c r="AU89" s="8">
        <v>29.5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29.5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29.5</v>
      </c>
      <c r="BL89" s="8">
        <f t="shared" si="53"/>
        <v>29.5</v>
      </c>
      <c r="BM89" s="8">
        <f t="shared" si="54"/>
        <v>29.5</v>
      </c>
      <c r="BN89" s="8">
        <f t="shared" si="55"/>
        <v>29.5</v>
      </c>
      <c r="BO89" s="8">
        <f t="shared" si="56"/>
        <v>29.5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940</v>
      </c>
      <c r="G90" s="16">
        <f>'[3]25'!G92</f>
        <v>0</v>
      </c>
      <c r="H90" s="17">
        <f t="shared" si="59"/>
        <v>1260</v>
      </c>
      <c r="I90" s="15">
        <f>'[3]25'!J92</f>
        <v>295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29.5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29.5</v>
      </c>
      <c r="AL90" s="8">
        <f t="shared" si="35"/>
        <v>236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</v>
      </c>
      <c r="AT90" s="8">
        <v>29.5</v>
      </c>
      <c r="AU90" s="8">
        <v>29.5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29.5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29.5</v>
      </c>
      <c r="BL90" s="8">
        <f t="shared" si="53"/>
        <v>29.5</v>
      </c>
      <c r="BM90" s="8">
        <f t="shared" si="54"/>
        <v>29.5</v>
      </c>
      <c r="BN90" s="8">
        <f t="shared" si="55"/>
        <v>29.5</v>
      </c>
      <c r="BO90" s="8">
        <f t="shared" si="56"/>
        <v>29.5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940</v>
      </c>
      <c r="G91" s="16">
        <f>'[3]25'!G93</f>
        <v>0</v>
      </c>
      <c r="H91" s="17">
        <f t="shared" si="59"/>
        <v>1260</v>
      </c>
      <c r="I91" s="15">
        <f>'[3]25'!J93</f>
        <v>300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940</v>
      </c>
      <c r="G92" s="16">
        <f>'[3]25'!G94</f>
        <v>0</v>
      </c>
      <c r="H92" s="17">
        <f t="shared" si="59"/>
        <v>1260</v>
      </c>
      <c r="I92" s="15">
        <f>'[3]25'!J94</f>
        <v>300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940</v>
      </c>
      <c r="G93" s="16">
        <f>'[3]25'!G95</f>
        <v>0</v>
      </c>
      <c r="H93" s="17">
        <f t="shared" si="59"/>
        <v>1260</v>
      </c>
      <c r="I93" s="15">
        <f>'[3]25'!J95</f>
        <v>300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940</v>
      </c>
      <c r="G94" s="16">
        <f>'[3]25'!G96</f>
        <v>0</v>
      </c>
      <c r="H94" s="17">
        <f t="shared" si="59"/>
        <v>1260</v>
      </c>
      <c r="I94" s="15">
        <f>'[3]25'!J96</f>
        <v>300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940</v>
      </c>
      <c r="G95" s="16">
        <f>'[3]25'!G97</f>
        <v>0</v>
      </c>
      <c r="H95" s="17">
        <f t="shared" si="59"/>
        <v>1260</v>
      </c>
      <c r="I95" s="15">
        <f>'[3]25'!J97</f>
        <v>300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940</v>
      </c>
      <c r="G96" s="16">
        <f>'[3]25'!G98</f>
        <v>0</v>
      </c>
      <c r="H96" s="17">
        <f t="shared" si="59"/>
        <v>1260</v>
      </c>
      <c r="I96" s="15">
        <f>'[3]25'!J98</f>
        <v>300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940</v>
      </c>
      <c r="G97" s="16">
        <f>'[3]25'!G99</f>
        <v>0</v>
      </c>
      <c r="H97" s="17">
        <f t="shared" si="59"/>
        <v>1260</v>
      </c>
      <c r="I97" s="15">
        <f>'[3]25'!J99</f>
        <v>300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940</v>
      </c>
      <c r="G98" s="16">
        <f>'[3]25'!G100</f>
        <v>0</v>
      </c>
      <c r="H98" s="17">
        <f t="shared" si="59"/>
        <v>1260</v>
      </c>
      <c r="I98" s="15">
        <f>'[3]25'!J100</f>
        <v>300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12.56</v>
      </c>
      <c r="G99" s="15">
        <f t="shared" si="62"/>
        <v>6.52</v>
      </c>
      <c r="H99" s="15">
        <f t="shared" si="62"/>
        <v>26.76</v>
      </c>
      <c r="I99" s="15">
        <f t="shared" si="62"/>
        <v>6.8195050000000013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6.8195050000000013</v>
      </c>
      <c r="P99" s="15">
        <f t="shared" si="62"/>
        <v>2.4E-2</v>
      </c>
      <c r="Q99" s="15">
        <f t="shared" si="62"/>
        <v>6.8195050000000013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6.8195050000000013</v>
      </c>
      <c r="X99" s="15">
        <f t="shared" si="62"/>
        <v>0.74763999999999964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0.74763999999999964</v>
      </c>
      <c r="AE99" s="15">
        <f t="shared" si="62"/>
        <v>0.6898249999999998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0.6898249999999998</v>
      </c>
      <c r="AL99" s="15">
        <f t="shared" si="62"/>
        <v>5.3820399999999955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5.3820399999999955</v>
      </c>
      <c r="AS99" s="15">
        <f t="shared" si="62"/>
        <v>0</v>
      </c>
      <c r="AT99" s="15">
        <f t="shared" si="62"/>
        <v>0.74700499999999936</v>
      </c>
      <c r="AU99" s="15">
        <f t="shared" si="62"/>
        <v>0.68843999999999961</v>
      </c>
      <c r="AV99" s="15">
        <f t="shared" si="62"/>
        <v>0</v>
      </c>
      <c r="AW99" s="15">
        <f t="shared" si="62"/>
        <v>0.74763999999999964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0.74763999999999964</v>
      </c>
      <c r="BD99" s="15">
        <f t="shared" si="62"/>
        <v>0.6898249999999998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0.6898249999999998</v>
      </c>
      <c r="BK99" s="15"/>
      <c r="BL99" s="15">
        <f t="shared" si="63"/>
        <v>0.74700499999999936</v>
      </c>
      <c r="BM99" s="15">
        <f t="shared" si="63"/>
        <v>0.68843999999999961</v>
      </c>
      <c r="BN99" s="15">
        <f t="shared" si="63"/>
        <v>0.74763999999999964</v>
      </c>
      <c r="BO99" s="15">
        <f t="shared" si="63"/>
        <v>0.6898249999999998</v>
      </c>
      <c r="BP99" s="15">
        <f t="shared" si="63"/>
        <v>-6.3499999999999982E-4</v>
      </c>
      <c r="BQ99" s="15">
        <f t="shared" si="63"/>
        <v>-1.3849999999999989E-3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9.9</v>
      </c>
      <c r="J6">
        <f>BYPL_EOD!AI6+BYPL_EOD!AJ6</f>
        <v>5.62</v>
      </c>
      <c r="K6">
        <f>MES_EOD!AI6+MES_EOD!AJ6</f>
        <v>2.12</v>
      </c>
      <c r="L6">
        <f>NDMC_EOD!AI6+NDMC_EOD!AJ6</f>
        <v>10.61</v>
      </c>
      <c r="M6">
        <f>TPDDL_EOD!AI6+TPDDL_EOD!AJ6</f>
        <v>6.75</v>
      </c>
      <c r="N6">
        <f t="shared" si="0"/>
        <v>35</v>
      </c>
      <c r="O6" s="154">
        <f t="shared" si="1"/>
        <v>0</v>
      </c>
      <c r="P6">
        <v>9.9</v>
      </c>
      <c r="Q6">
        <v>5.62</v>
      </c>
      <c r="R6">
        <v>2.12</v>
      </c>
      <c r="S6">
        <v>10.61</v>
      </c>
      <c r="T6">
        <v>6.75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9.9</v>
      </c>
      <c r="J7">
        <f>BYPL_EOD!AI7+BYPL_EOD!AJ7</f>
        <v>5.62</v>
      </c>
      <c r="K7">
        <f>MES_EOD!AI7+MES_EOD!AJ7</f>
        <v>2.12</v>
      </c>
      <c r="L7">
        <f>NDMC_EOD!AI7+NDMC_EOD!AJ7</f>
        <v>10.61</v>
      </c>
      <c r="M7">
        <f>TPDDL_EOD!AI7+TPDDL_EOD!AJ7</f>
        <v>6.75</v>
      </c>
      <c r="N7">
        <f t="shared" si="0"/>
        <v>35</v>
      </c>
      <c r="O7" s="154">
        <f t="shared" si="1"/>
        <v>0</v>
      </c>
      <c r="P7">
        <v>9.9</v>
      </c>
      <c r="Q7">
        <v>5.62</v>
      </c>
      <c r="R7">
        <v>2.12</v>
      </c>
      <c r="S7">
        <v>10.61</v>
      </c>
      <c r="T7">
        <v>6.75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200</v>
      </c>
      <c r="G8">
        <f t="shared" si="5"/>
        <v>35</v>
      </c>
      <c r="H8" s="154"/>
      <c r="I8">
        <f>BRPL_EOD!AI8+BRPL_EOD!AJ8</f>
        <v>9.9</v>
      </c>
      <c r="J8">
        <f>BYPL_EOD!AI8+BYPL_EOD!AJ8</f>
        <v>5.62</v>
      </c>
      <c r="K8">
        <f>MES_EOD!AI8+MES_EOD!AJ8</f>
        <v>2.12</v>
      </c>
      <c r="L8">
        <f>NDMC_EOD!AI8+NDMC_EOD!AJ8</f>
        <v>10.61</v>
      </c>
      <c r="M8">
        <f>TPDDL_EOD!AI8+TPDDL_EOD!AJ8</f>
        <v>6.75</v>
      </c>
      <c r="N8">
        <f t="shared" si="0"/>
        <v>35</v>
      </c>
      <c r="O8" s="154">
        <f t="shared" si="1"/>
        <v>0</v>
      </c>
      <c r="P8">
        <v>9.9</v>
      </c>
      <c r="Q8">
        <v>5.62</v>
      </c>
      <c r="R8">
        <v>2.12</v>
      </c>
      <c r="S8">
        <v>10.61</v>
      </c>
      <c r="T8">
        <v>6.75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200</v>
      </c>
      <c r="G9">
        <f t="shared" si="5"/>
        <v>35</v>
      </c>
      <c r="H9" s="154"/>
      <c r="I9">
        <f>BRPL_EOD!AI9+BRPL_EOD!AJ9</f>
        <v>9.9</v>
      </c>
      <c r="J9">
        <f>BYPL_EOD!AI9+BYPL_EOD!AJ9</f>
        <v>5.62</v>
      </c>
      <c r="K9">
        <f>MES_EOD!AI9+MES_EOD!AJ9</f>
        <v>2.12</v>
      </c>
      <c r="L9">
        <f>NDMC_EOD!AI9+NDMC_EOD!AJ9</f>
        <v>10.61</v>
      </c>
      <c r="M9">
        <f>TPDDL_EOD!AI9+TPDDL_EOD!AJ9</f>
        <v>6.75</v>
      </c>
      <c r="N9">
        <f t="shared" si="0"/>
        <v>35</v>
      </c>
      <c r="O9" s="154">
        <f t="shared" si="1"/>
        <v>0</v>
      </c>
      <c r="P9">
        <v>9.9</v>
      </c>
      <c r="Q9">
        <v>5.62</v>
      </c>
      <c r="R9">
        <v>2.12</v>
      </c>
      <c r="S9">
        <v>10.61</v>
      </c>
      <c r="T9">
        <v>6.75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200</v>
      </c>
      <c r="G10">
        <f t="shared" si="5"/>
        <v>35</v>
      </c>
      <c r="H10" s="154"/>
      <c r="I10">
        <f>BRPL_EOD!AI10+BRPL_EOD!AJ10</f>
        <v>9.9</v>
      </c>
      <c r="J10">
        <f>BYPL_EOD!AI10+BYPL_EOD!AJ10</f>
        <v>5.62</v>
      </c>
      <c r="K10">
        <f>MES_EOD!AI10+MES_EOD!AJ10</f>
        <v>2.12</v>
      </c>
      <c r="L10">
        <f>NDMC_EOD!AI10+NDMC_EOD!AJ10</f>
        <v>10.61</v>
      </c>
      <c r="M10">
        <f>TPDDL_EOD!AI10+TPDDL_EOD!AJ10</f>
        <v>6.75</v>
      </c>
      <c r="N10">
        <f t="shared" si="0"/>
        <v>35</v>
      </c>
      <c r="O10" s="154">
        <f t="shared" si="1"/>
        <v>0</v>
      </c>
      <c r="P10">
        <v>9.9</v>
      </c>
      <c r="Q10">
        <v>5.62</v>
      </c>
      <c r="R10">
        <v>2.12</v>
      </c>
      <c r="S10">
        <v>10.61</v>
      </c>
      <c r="T10">
        <v>6.75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200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200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200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200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200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200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200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200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200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200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200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200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37</v>
      </c>
      <c r="E23">
        <f>PPCL!P23</f>
        <v>0</v>
      </c>
      <c r="F23">
        <f t="shared" si="4"/>
        <v>200</v>
      </c>
      <c r="G23">
        <f t="shared" si="5"/>
        <v>37</v>
      </c>
      <c r="H23" s="154"/>
      <c r="I23">
        <f>BRPL_EOD!AI23+BRPL_EOD!AJ23</f>
        <v>10.47</v>
      </c>
      <c r="J23">
        <f>BYPL_EOD!AI23+BYPL_EOD!AJ23</f>
        <v>5.95</v>
      </c>
      <c r="K23">
        <f>MES_EOD!AI23+MES_EOD!AJ23</f>
        <v>2.2400000000000002</v>
      </c>
      <c r="L23">
        <f>NDMC_EOD!AI23+NDMC_EOD!AJ23</f>
        <v>11.21</v>
      </c>
      <c r="M23">
        <f>TPDDL_EOD!AI23+TPDDL_EOD!AJ23</f>
        <v>7.13</v>
      </c>
      <c r="N23">
        <f t="shared" si="0"/>
        <v>37.000000000000007</v>
      </c>
      <c r="O23" s="154">
        <f t="shared" si="1"/>
        <v>0</v>
      </c>
      <c r="P23">
        <v>10.469999999999999</v>
      </c>
      <c r="Q23">
        <v>5.9499999999999993</v>
      </c>
      <c r="R23">
        <v>2.2399999999999998</v>
      </c>
      <c r="S23">
        <v>11.209999999999999</v>
      </c>
      <c r="T23">
        <v>7.1299999999999981</v>
      </c>
      <c r="U23" s="156">
        <f t="shared" si="2"/>
        <v>36.999999999999993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37</v>
      </c>
      <c r="E24">
        <f>PPCL!P24</f>
        <v>0</v>
      </c>
      <c r="F24">
        <f t="shared" si="4"/>
        <v>200</v>
      </c>
      <c r="G24">
        <f t="shared" si="5"/>
        <v>37</v>
      </c>
      <c r="H24" s="154"/>
      <c r="I24">
        <f>BRPL_EOD!AI24+BRPL_EOD!AJ24</f>
        <v>10.47</v>
      </c>
      <c r="J24">
        <f>BYPL_EOD!AI24+BYPL_EOD!AJ24</f>
        <v>5.95</v>
      </c>
      <c r="K24">
        <f>MES_EOD!AI24+MES_EOD!AJ24</f>
        <v>2.2400000000000002</v>
      </c>
      <c r="L24">
        <f>NDMC_EOD!AI24+NDMC_EOD!AJ24</f>
        <v>11.21</v>
      </c>
      <c r="M24">
        <f>TPDDL_EOD!AI24+TPDDL_EOD!AJ24</f>
        <v>7.13</v>
      </c>
      <c r="N24">
        <f t="shared" si="0"/>
        <v>37.000000000000007</v>
      </c>
      <c r="O24" s="154">
        <f t="shared" si="1"/>
        <v>0</v>
      </c>
      <c r="P24">
        <v>10.469999999999999</v>
      </c>
      <c r="Q24">
        <v>5.9499999999999993</v>
      </c>
      <c r="R24">
        <v>2.2399999999999998</v>
      </c>
      <c r="S24">
        <v>11.209999999999999</v>
      </c>
      <c r="T24">
        <v>7.1299999999999981</v>
      </c>
      <c r="U24" s="156">
        <f t="shared" si="2"/>
        <v>36.999999999999993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200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200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200</v>
      </c>
      <c r="G33">
        <f t="shared" si="5"/>
        <v>35</v>
      </c>
      <c r="H33" s="154"/>
      <c r="I33">
        <f>BRPL_EOD!AI33+BRPL_EOD!AJ33</f>
        <v>9.9</v>
      </c>
      <c r="J33">
        <f>BYPL_EOD!AI33+BYPL_EOD!AJ33</f>
        <v>5.62</v>
      </c>
      <c r="K33">
        <f>MES_EOD!AI33+MES_EOD!AJ33</f>
        <v>2.12</v>
      </c>
      <c r="L33">
        <f>NDMC_EOD!AI33+NDMC_EOD!AJ33</f>
        <v>10.61</v>
      </c>
      <c r="M33">
        <f>TPDDL_EOD!AI33+TPDDL_EOD!AJ33</f>
        <v>6.75</v>
      </c>
      <c r="N33">
        <f t="shared" si="0"/>
        <v>35</v>
      </c>
      <c r="O33" s="154">
        <f t="shared" si="1"/>
        <v>0</v>
      </c>
      <c r="P33">
        <v>9.9</v>
      </c>
      <c r="Q33">
        <v>5.62</v>
      </c>
      <c r="R33">
        <v>2.12</v>
      </c>
      <c r="S33">
        <v>10.61</v>
      </c>
      <c r="T33">
        <v>6.75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200</v>
      </c>
      <c r="G34">
        <f t="shared" si="5"/>
        <v>35</v>
      </c>
      <c r="H34" s="154"/>
      <c r="I34">
        <f>BRPL_EOD!AI34+BRPL_EOD!AJ34</f>
        <v>9.9</v>
      </c>
      <c r="J34">
        <f>BYPL_EOD!AI34+BYPL_EOD!AJ34</f>
        <v>5.62</v>
      </c>
      <c r="K34">
        <f>MES_EOD!AI34+MES_EOD!AJ34</f>
        <v>2.12</v>
      </c>
      <c r="L34">
        <f>NDMC_EOD!AI34+NDMC_EOD!AJ34</f>
        <v>10.61</v>
      </c>
      <c r="M34">
        <f>TPDDL_EOD!AI34+TPDDL_EOD!AJ34</f>
        <v>6.75</v>
      </c>
      <c r="N34">
        <f t="shared" si="0"/>
        <v>35</v>
      </c>
      <c r="O34" s="154">
        <f t="shared" si="1"/>
        <v>0</v>
      </c>
      <c r="P34">
        <v>9.9</v>
      </c>
      <c r="Q34">
        <v>5.62</v>
      </c>
      <c r="R34">
        <v>2.12</v>
      </c>
      <c r="S34">
        <v>10.61</v>
      </c>
      <c r="T34">
        <v>6.75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192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192</v>
      </c>
      <c r="G43">
        <f t="shared" si="5"/>
        <v>32</v>
      </c>
      <c r="H43" s="154"/>
      <c r="I43">
        <f>BRPL_EOD!AI43+BRPL_EOD!AJ43</f>
        <v>5.5</v>
      </c>
      <c r="J43">
        <f>BYPL_EOD!AI43+BYPL_EOD!AJ43</f>
        <v>13.75</v>
      </c>
      <c r="K43">
        <f>MES_EOD!AI43+MES_EOD!AJ43</f>
        <v>1.37</v>
      </c>
      <c r="L43">
        <f>NDMC_EOD!AI43+NDMC_EOD!AJ43</f>
        <v>6.87</v>
      </c>
      <c r="M43">
        <f>TPDDL_EOD!AI43+TPDDL_EOD!AJ43</f>
        <v>4.51</v>
      </c>
      <c r="N43">
        <f t="shared" si="0"/>
        <v>32</v>
      </c>
      <c r="O43" s="154">
        <f t="shared" si="1"/>
        <v>0</v>
      </c>
      <c r="P43">
        <v>5.5</v>
      </c>
      <c r="Q43">
        <v>13.75</v>
      </c>
      <c r="R43">
        <v>1.37</v>
      </c>
      <c r="S43">
        <v>6.87</v>
      </c>
      <c r="T43">
        <v>4.51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192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192</v>
      </c>
      <c r="G44">
        <f t="shared" si="5"/>
        <v>32</v>
      </c>
      <c r="H44" s="154"/>
      <c r="I44">
        <f>BRPL_EOD!AI44+BRPL_EOD!AJ44</f>
        <v>5.75</v>
      </c>
      <c r="J44">
        <f>BYPL_EOD!AI44+BYPL_EOD!AJ44</f>
        <v>14.36</v>
      </c>
      <c r="K44">
        <f>MES_EOD!AI44+MES_EOD!AJ44</f>
        <v>0</v>
      </c>
      <c r="L44">
        <f>NDMC_EOD!AI44+NDMC_EOD!AJ44</f>
        <v>7.18</v>
      </c>
      <c r="M44">
        <f>TPDDL_EOD!AI44+TPDDL_EOD!AJ44</f>
        <v>4.71</v>
      </c>
      <c r="N44">
        <f t="shared" si="0"/>
        <v>32</v>
      </c>
      <c r="O44" s="154">
        <f t="shared" si="1"/>
        <v>0</v>
      </c>
      <c r="P44">
        <v>5.75</v>
      </c>
      <c r="Q44">
        <v>14.36</v>
      </c>
      <c r="R44">
        <v>0</v>
      </c>
      <c r="S44">
        <v>7.18</v>
      </c>
      <c r="T44">
        <v>4.71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192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192</v>
      </c>
      <c r="G45">
        <f t="shared" si="5"/>
        <v>32</v>
      </c>
      <c r="H45" s="154"/>
      <c r="I45">
        <f>BRPL_EOD!AI45+BRPL_EOD!AJ45</f>
        <v>8.6</v>
      </c>
      <c r="J45">
        <f>BYPL_EOD!AI45+BYPL_EOD!AJ45</f>
        <v>5</v>
      </c>
      <c r="K45">
        <f>MES_EOD!AI45+MES_EOD!AJ45</f>
        <v>1.84</v>
      </c>
      <c r="L45">
        <f>NDMC_EOD!AI45+NDMC_EOD!AJ45</f>
        <v>10</v>
      </c>
      <c r="M45">
        <f>TPDDL_EOD!AI45+TPDDL_EOD!AJ45</f>
        <v>6.56</v>
      </c>
      <c r="N45">
        <f t="shared" si="0"/>
        <v>31.999999999999996</v>
      </c>
      <c r="O45" s="154">
        <f t="shared" si="1"/>
        <v>0</v>
      </c>
      <c r="P45">
        <v>8.6000000000000014</v>
      </c>
      <c r="Q45">
        <v>5.0000000000000009</v>
      </c>
      <c r="R45">
        <v>1.8400000000000003</v>
      </c>
      <c r="S45">
        <v>10.000000000000002</v>
      </c>
      <c r="T45">
        <v>6.5600000000000005</v>
      </c>
      <c r="U45" s="156">
        <f t="shared" si="2"/>
        <v>32.000000000000007</v>
      </c>
      <c r="V45" s="154">
        <f t="shared" si="3"/>
        <v>0</v>
      </c>
    </row>
    <row r="46" spans="1:22">
      <c r="A46" t="s">
        <v>88</v>
      </c>
      <c r="B46">
        <f>PPCL!D46</f>
        <v>192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192</v>
      </c>
      <c r="G46">
        <f t="shared" si="5"/>
        <v>32</v>
      </c>
      <c r="H46" s="154"/>
      <c r="I46">
        <f>BRPL_EOD!AI46+BRPL_EOD!AJ46</f>
        <v>8.6</v>
      </c>
      <c r="J46">
        <f>BYPL_EOD!AI46+BYPL_EOD!AJ46</f>
        <v>5</v>
      </c>
      <c r="K46">
        <f>MES_EOD!AI46+MES_EOD!AJ46</f>
        <v>1.84</v>
      </c>
      <c r="L46">
        <f>NDMC_EOD!AI46+NDMC_EOD!AJ46</f>
        <v>10</v>
      </c>
      <c r="M46">
        <f>TPDDL_EOD!AI46+TPDDL_EOD!AJ46</f>
        <v>6.56</v>
      </c>
      <c r="N46">
        <f t="shared" si="0"/>
        <v>31.999999999999996</v>
      </c>
      <c r="O46" s="154">
        <f t="shared" si="1"/>
        <v>0</v>
      </c>
      <c r="P46">
        <v>8.6000000000000014</v>
      </c>
      <c r="Q46">
        <v>5.0000000000000009</v>
      </c>
      <c r="R46">
        <v>1.8400000000000003</v>
      </c>
      <c r="S46">
        <v>10.000000000000002</v>
      </c>
      <c r="T46">
        <v>6.5600000000000005</v>
      </c>
      <c r="U46" s="156">
        <f t="shared" si="2"/>
        <v>32.000000000000007</v>
      </c>
      <c r="V46" s="154">
        <f t="shared" si="3"/>
        <v>0</v>
      </c>
    </row>
    <row r="47" spans="1:22">
      <c r="A47" t="s">
        <v>89</v>
      </c>
      <c r="B47">
        <f>PPCL!D47</f>
        <v>192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192</v>
      </c>
      <c r="G47">
        <f t="shared" si="5"/>
        <v>32</v>
      </c>
      <c r="H47" s="154"/>
      <c r="I47">
        <f>BRPL_EOD!AI47+BRPL_EOD!AJ47</f>
        <v>8.6</v>
      </c>
      <c r="J47">
        <f>BYPL_EOD!AI47+BYPL_EOD!AJ47</f>
        <v>5</v>
      </c>
      <c r="K47">
        <f>MES_EOD!AI47+MES_EOD!AJ47</f>
        <v>1.84</v>
      </c>
      <c r="L47">
        <f>NDMC_EOD!AI47+NDMC_EOD!AJ47</f>
        <v>10</v>
      </c>
      <c r="M47">
        <f>TPDDL_EOD!AI47+TPDDL_EOD!AJ47</f>
        <v>6.56</v>
      </c>
      <c r="N47">
        <f t="shared" si="0"/>
        <v>31.999999999999996</v>
      </c>
      <c r="O47" s="154">
        <f t="shared" si="1"/>
        <v>0</v>
      </c>
      <c r="P47">
        <v>8.6000000000000014</v>
      </c>
      <c r="Q47">
        <v>5.0000000000000009</v>
      </c>
      <c r="R47">
        <v>1.8400000000000003</v>
      </c>
      <c r="S47">
        <v>10.000000000000002</v>
      </c>
      <c r="T47">
        <v>6.5600000000000005</v>
      </c>
      <c r="U47" s="156">
        <f t="shared" si="2"/>
        <v>32.000000000000007</v>
      </c>
      <c r="V47" s="154">
        <f t="shared" si="3"/>
        <v>0</v>
      </c>
    </row>
    <row r="48" spans="1:22">
      <c r="A48" t="s">
        <v>90</v>
      </c>
      <c r="B48">
        <f>PPCL!D48</f>
        <v>192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192</v>
      </c>
      <c r="G48">
        <f t="shared" si="5"/>
        <v>32</v>
      </c>
      <c r="H48" s="154"/>
      <c r="I48">
        <f>BRPL_EOD!AI48+BRPL_EOD!AJ48</f>
        <v>8.6</v>
      </c>
      <c r="J48">
        <f>BYPL_EOD!AI48+BYPL_EOD!AJ48</f>
        <v>5</v>
      </c>
      <c r="K48">
        <f>MES_EOD!AI48+MES_EOD!AJ48</f>
        <v>1.84</v>
      </c>
      <c r="L48">
        <f>NDMC_EOD!AI48+NDMC_EOD!AJ48</f>
        <v>10</v>
      </c>
      <c r="M48">
        <f>TPDDL_EOD!AI48+TPDDL_EOD!AJ48</f>
        <v>6.56</v>
      </c>
      <c r="N48">
        <f t="shared" si="0"/>
        <v>31.999999999999996</v>
      </c>
      <c r="O48" s="154">
        <f t="shared" si="1"/>
        <v>0</v>
      </c>
      <c r="P48">
        <v>8.6000000000000014</v>
      </c>
      <c r="Q48">
        <v>5.0000000000000009</v>
      </c>
      <c r="R48">
        <v>1.8400000000000003</v>
      </c>
      <c r="S48">
        <v>10.000000000000002</v>
      </c>
      <c r="T48">
        <v>6.5600000000000005</v>
      </c>
      <c r="U48" s="156">
        <f t="shared" si="2"/>
        <v>32.000000000000007</v>
      </c>
      <c r="V48" s="154">
        <f t="shared" si="3"/>
        <v>0</v>
      </c>
    </row>
    <row r="49" spans="1:22">
      <c r="A49" t="s">
        <v>91</v>
      </c>
      <c r="B49">
        <f>PPCL!D49</f>
        <v>192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192</v>
      </c>
      <c r="G49">
        <f t="shared" si="5"/>
        <v>32</v>
      </c>
      <c r="H49" s="154"/>
      <c r="I49">
        <f>BRPL_EOD!AI49+BRPL_EOD!AJ49</f>
        <v>8.44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6.56</v>
      </c>
      <c r="N49">
        <f t="shared" si="0"/>
        <v>31.999999999999996</v>
      </c>
      <c r="O49" s="154">
        <f t="shared" si="1"/>
        <v>0</v>
      </c>
      <c r="P49">
        <v>8.4400000000000013</v>
      </c>
      <c r="Q49">
        <v>5.0000000000000009</v>
      </c>
      <c r="R49">
        <v>2.0000000000000004</v>
      </c>
      <c r="S49">
        <v>10.000000000000002</v>
      </c>
      <c r="T49">
        <v>6.5600000000000005</v>
      </c>
      <c r="U49" s="156">
        <f t="shared" si="2"/>
        <v>32.000000000000007</v>
      </c>
      <c r="V49" s="154">
        <f t="shared" si="3"/>
        <v>0</v>
      </c>
    </row>
    <row r="50" spans="1:22">
      <c r="A50" t="s">
        <v>92</v>
      </c>
      <c r="B50">
        <f>PPCL!D50</f>
        <v>192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192</v>
      </c>
      <c r="G50">
        <f t="shared" si="5"/>
        <v>32</v>
      </c>
      <c r="H50" s="154"/>
      <c r="I50">
        <f>BRPL_EOD!AI50+BRPL_EOD!AJ50</f>
        <v>8.6</v>
      </c>
      <c r="J50">
        <f>BYPL_EOD!AI50+BYPL_EOD!AJ50</f>
        <v>5</v>
      </c>
      <c r="K50">
        <f>MES_EOD!AI50+MES_EOD!AJ50</f>
        <v>1.84</v>
      </c>
      <c r="L50">
        <f>NDMC_EOD!AI50+NDMC_EOD!AJ50</f>
        <v>10</v>
      </c>
      <c r="M50">
        <f>TPDDL_EOD!AI50+TPDDL_EOD!AJ50</f>
        <v>6.56</v>
      </c>
      <c r="N50">
        <f t="shared" si="0"/>
        <v>31.999999999999996</v>
      </c>
      <c r="O50" s="154">
        <f t="shared" si="1"/>
        <v>0</v>
      </c>
      <c r="P50">
        <v>8.6000000000000014</v>
      </c>
      <c r="Q50">
        <v>5.0000000000000009</v>
      </c>
      <c r="R50">
        <v>1.8400000000000003</v>
      </c>
      <c r="S50">
        <v>10.000000000000002</v>
      </c>
      <c r="T50">
        <v>6.5600000000000005</v>
      </c>
      <c r="U50" s="156">
        <f t="shared" si="2"/>
        <v>32.000000000000007</v>
      </c>
      <c r="V50" s="154">
        <f t="shared" si="3"/>
        <v>0</v>
      </c>
    </row>
    <row r="51" spans="1:22">
      <c r="A51" t="s">
        <v>93</v>
      </c>
      <c r="B51">
        <f>PPCL!D51</f>
        <v>192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192</v>
      </c>
      <c r="G51">
        <f t="shared" si="5"/>
        <v>32</v>
      </c>
      <c r="H51" s="154"/>
      <c r="I51">
        <f>BRPL_EOD!AI51+BRPL_EOD!AJ51</f>
        <v>8.6</v>
      </c>
      <c r="J51">
        <f>BYPL_EOD!AI51+BYPL_EOD!AJ51</f>
        <v>5</v>
      </c>
      <c r="K51">
        <f>MES_EOD!AI51+MES_EOD!AJ51</f>
        <v>1.84</v>
      </c>
      <c r="L51">
        <f>NDMC_EOD!AI51+NDMC_EOD!AJ51</f>
        <v>10</v>
      </c>
      <c r="M51">
        <f>TPDDL_EOD!AI51+TPDDL_EOD!AJ51</f>
        <v>6.56</v>
      </c>
      <c r="N51">
        <f t="shared" si="0"/>
        <v>31.999999999999996</v>
      </c>
      <c r="O51" s="154">
        <f t="shared" si="1"/>
        <v>0</v>
      </c>
      <c r="P51">
        <v>8.6000000000000014</v>
      </c>
      <c r="Q51">
        <v>5.0000000000000009</v>
      </c>
      <c r="R51">
        <v>1.8400000000000003</v>
      </c>
      <c r="S51">
        <v>10.000000000000002</v>
      </c>
      <c r="T51">
        <v>6.5600000000000005</v>
      </c>
      <c r="U51" s="156">
        <f t="shared" si="2"/>
        <v>32.000000000000007</v>
      </c>
      <c r="V51" s="154">
        <f t="shared" si="3"/>
        <v>0</v>
      </c>
    </row>
    <row r="52" spans="1:22">
      <c r="A52" t="s">
        <v>94</v>
      </c>
      <c r="B52">
        <f>PPCL!D52</f>
        <v>192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192</v>
      </c>
      <c r="G52">
        <f t="shared" si="5"/>
        <v>32</v>
      </c>
      <c r="H52" s="154"/>
      <c r="I52">
        <f>BRPL_EOD!AI52+BRPL_EOD!AJ52</f>
        <v>8.6</v>
      </c>
      <c r="J52">
        <f>BYPL_EOD!AI52+BYPL_EOD!AJ52</f>
        <v>5</v>
      </c>
      <c r="K52">
        <f>MES_EOD!AI52+MES_EOD!AJ52</f>
        <v>1.84</v>
      </c>
      <c r="L52">
        <f>NDMC_EOD!AI52+NDMC_EOD!AJ52</f>
        <v>10</v>
      </c>
      <c r="M52">
        <f>TPDDL_EOD!AI52+TPDDL_EOD!AJ52</f>
        <v>6.56</v>
      </c>
      <c r="N52">
        <f t="shared" si="0"/>
        <v>31.999999999999996</v>
      </c>
      <c r="O52" s="154">
        <f t="shared" si="1"/>
        <v>0</v>
      </c>
      <c r="P52">
        <v>8.6000000000000014</v>
      </c>
      <c r="Q52">
        <v>5.0000000000000009</v>
      </c>
      <c r="R52">
        <v>1.8400000000000003</v>
      </c>
      <c r="S52">
        <v>10.000000000000002</v>
      </c>
      <c r="T52">
        <v>6.5600000000000005</v>
      </c>
      <c r="U52" s="156">
        <f t="shared" si="2"/>
        <v>32.000000000000007</v>
      </c>
      <c r="V52" s="154">
        <f t="shared" si="3"/>
        <v>0</v>
      </c>
    </row>
    <row r="53" spans="1:22">
      <c r="A53" t="s">
        <v>95</v>
      </c>
      <c r="B53">
        <f>PPCL!D53</f>
        <v>192</v>
      </c>
      <c r="C53">
        <f>PPCL!E53</f>
        <v>0</v>
      </c>
      <c r="D53">
        <f>PPCL!O53</f>
        <v>29</v>
      </c>
      <c r="E53">
        <f>PPCL!P53</f>
        <v>0</v>
      </c>
      <c r="F53">
        <f t="shared" si="4"/>
        <v>192</v>
      </c>
      <c r="G53">
        <f t="shared" si="5"/>
        <v>29</v>
      </c>
      <c r="H53" s="154"/>
      <c r="I53">
        <f>BRPL_EOD!AI53+BRPL_EOD!AJ53</f>
        <v>7.85</v>
      </c>
      <c r="J53">
        <f>BYPL_EOD!AI53+BYPL_EOD!AJ53</f>
        <v>4.91</v>
      </c>
      <c r="K53">
        <f>MES_EOD!AI53+MES_EOD!AJ53</f>
        <v>0</v>
      </c>
      <c r="L53">
        <f>NDMC_EOD!AI53+NDMC_EOD!AJ53</f>
        <v>9.81</v>
      </c>
      <c r="M53">
        <f>TPDDL_EOD!AI53+TPDDL_EOD!AJ53</f>
        <v>6.44</v>
      </c>
      <c r="N53">
        <f t="shared" si="0"/>
        <v>29.01</v>
      </c>
      <c r="O53" s="154">
        <f t="shared" si="1"/>
        <v>-1.0000000000001563E-2</v>
      </c>
      <c r="P53">
        <v>7.8472940365391235</v>
      </c>
      <c r="Q53">
        <v>4.9083074801792481</v>
      </c>
      <c r="R53">
        <v>0</v>
      </c>
      <c r="S53">
        <v>9.8066184074457077</v>
      </c>
      <c r="T53">
        <v>6.4377800758359189</v>
      </c>
      <c r="U53" s="156">
        <f t="shared" si="2"/>
        <v>29</v>
      </c>
      <c r="V53" s="154">
        <f t="shared" si="3"/>
        <v>0</v>
      </c>
    </row>
    <row r="54" spans="1:22">
      <c r="A54" t="s">
        <v>96</v>
      </c>
      <c r="B54">
        <f>PPCL!D54</f>
        <v>192</v>
      </c>
      <c r="C54">
        <f>PPCL!E54</f>
        <v>0</v>
      </c>
      <c r="D54">
        <f>PPCL!O54</f>
        <v>29</v>
      </c>
      <c r="E54">
        <f>PPCL!P54</f>
        <v>0</v>
      </c>
      <c r="F54">
        <f t="shared" si="4"/>
        <v>192</v>
      </c>
      <c r="G54">
        <f t="shared" si="5"/>
        <v>29</v>
      </c>
      <c r="H54" s="154"/>
      <c r="I54">
        <f>BRPL_EOD!AI54+BRPL_EOD!AJ54</f>
        <v>7.85</v>
      </c>
      <c r="J54">
        <f>BYPL_EOD!AI54+BYPL_EOD!AJ54</f>
        <v>4.91</v>
      </c>
      <c r="K54">
        <f>MES_EOD!AI54+MES_EOD!AJ54</f>
        <v>0</v>
      </c>
      <c r="L54">
        <f>NDMC_EOD!AI54+NDMC_EOD!AJ54</f>
        <v>9.81</v>
      </c>
      <c r="M54">
        <f>TPDDL_EOD!AI54+TPDDL_EOD!AJ54</f>
        <v>6.44</v>
      </c>
      <c r="N54">
        <f t="shared" si="0"/>
        <v>29.01</v>
      </c>
      <c r="O54" s="154">
        <f t="shared" si="1"/>
        <v>-1.0000000000001563E-2</v>
      </c>
      <c r="P54">
        <v>7.8472940365391235</v>
      </c>
      <c r="Q54">
        <v>4.9083074801792481</v>
      </c>
      <c r="R54">
        <v>0</v>
      </c>
      <c r="S54">
        <v>9.8066184074457077</v>
      </c>
      <c r="T54">
        <v>6.4377800758359189</v>
      </c>
      <c r="U54" s="156">
        <f t="shared" si="2"/>
        <v>29</v>
      </c>
      <c r="V54" s="154">
        <f t="shared" si="3"/>
        <v>0</v>
      </c>
    </row>
    <row r="55" spans="1:22">
      <c r="A55" t="s">
        <v>97</v>
      </c>
      <c r="B55">
        <f>PPCL!D55</f>
        <v>192</v>
      </c>
      <c r="C55">
        <f>PPCL!E55</f>
        <v>0</v>
      </c>
      <c r="D55">
        <f>PPCL!O55</f>
        <v>29</v>
      </c>
      <c r="E55">
        <f>PPCL!P55</f>
        <v>0</v>
      </c>
      <c r="F55">
        <f t="shared" si="4"/>
        <v>192</v>
      </c>
      <c r="G55">
        <f t="shared" si="5"/>
        <v>29</v>
      </c>
      <c r="H55" s="154"/>
      <c r="I55">
        <f>BRPL_EOD!AI55+BRPL_EOD!AJ55</f>
        <v>7.35</v>
      </c>
      <c r="J55">
        <f>BYPL_EOD!AI55+BYPL_EOD!AJ55</f>
        <v>4.59</v>
      </c>
      <c r="K55">
        <f>MES_EOD!AI55+MES_EOD!AJ55</f>
        <v>1.84</v>
      </c>
      <c r="L55">
        <f>NDMC_EOD!AI55+NDMC_EOD!AJ55</f>
        <v>9.19</v>
      </c>
      <c r="M55">
        <f>TPDDL_EOD!AI55+TPDDL_EOD!AJ55</f>
        <v>6.03</v>
      </c>
      <c r="N55">
        <f t="shared" si="0"/>
        <v>29</v>
      </c>
      <c r="O55" s="154">
        <f t="shared" si="1"/>
        <v>0</v>
      </c>
      <c r="P55">
        <v>7.35</v>
      </c>
      <c r="Q55">
        <v>4.59</v>
      </c>
      <c r="R55">
        <v>1.84</v>
      </c>
      <c r="S55">
        <v>9.19</v>
      </c>
      <c r="T55">
        <v>6.03</v>
      </c>
      <c r="U55" s="156">
        <f t="shared" si="2"/>
        <v>29</v>
      </c>
      <c r="V55" s="154">
        <f t="shared" si="3"/>
        <v>0</v>
      </c>
    </row>
    <row r="56" spans="1:22">
      <c r="A56" t="s">
        <v>98</v>
      </c>
      <c r="B56">
        <f>PPCL!D56</f>
        <v>192</v>
      </c>
      <c r="C56">
        <f>PPCL!E56</f>
        <v>0</v>
      </c>
      <c r="D56">
        <f>PPCL!O56</f>
        <v>29</v>
      </c>
      <c r="E56">
        <f>PPCL!P56</f>
        <v>0</v>
      </c>
      <c r="F56">
        <f t="shared" si="4"/>
        <v>192</v>
      </c>
      <c r="G56">
        <f t="shared" si="5"/>
        <v>29</v>
      </c>
      <c r="H56" s="154"/>
      <c r="I56">
        <f>BRPL_EOD!AI56+BRPL_EOD!AJ56</f>
        <v>7.85</v>
      </c>
      <c r="J56">
        <f>BYPL_EOD!AI56+BYPL_EOD!AJ56</f>
        <v>4.91</v>
      </c>
      <c r="K56">
        <f>MES_EOD!AI56+MES_EOD!AJ56</f>
        <v>0</v>
      </c>
      <c r="L56">
        <f>NDMC_EOD!AI56+NDMC_EOD!AJ56</f>
        <v>9.81</v>
      </c>
      <c r="M56">
        <f>TPDDL_EOD!AI56+TPDDL_EOD!AJ56</f>
        <v>6.44</v>
      </c>
      <c r="N56">
        <f t="shared" si="0"/>
        <v>29.01</v>
      </c>
      <c r="O56" s="154">
        <f t="shared" si="1"/>
        <v>-1.0000000000001563E-2</v>
      </c>
      <c r="P56">
        <v>7.8472940365391235</v>
      </c>
      <c r="Q56">
        <v>4.9083074801792481</v>
      </c>
      <c r="R56">
        <v>0</v>
      </c>
      <c r="S56">
        <v>9.8066184074457077</v>
      </c>
      <c r="T56">
        <v>6.4377800758359189</v>
      </c>
      <c r="U56" s="156">
        <f t="shared" si="2"/>
        <v>29</v>
      </c>
      <c r="V56" s="154">
        <f t="shared" si="3"/>
        <v>0</v>
      </c>
    </row>
    <row r="57" spans="1:22">
      <c r="A57" t="s">
        <v>99</v>
      </c>
      <c r="B57">
        <f>PPCL!D57</f>
        <v>192</v>
      </c>
      <c r="C57">
        <f>PPCL!E57</f>
        <v>0</v>
      </c>
      <c r="D57">
        <f>PPCL!O57</f>
        <v>29</v>
      </c>
      <c r="E57">
        <f>PPCL!P57</f>
        <v>0</v>
      </c>
      <c r="F57">
        <f t="shared" si="4"/>
        <v>192</v>
      </c>
      <c r="G57">
        <f t="shared" si="5"/>
        <v>29</v>
      </c>
      <c r="H57" s="154"/>
      <c r="I57">
        <f>BRPL_EOD!AI57+BRPL_EOD!AJ57</f>
        <v>7.85</v>
      </c>
      <c r="J57">
        <f>BYPL_EOD!AI57+BYPL_EOD!AJ57</f>
        <v>4.91</v>
      </c>
      <c r="K57">
        <f>MES_EOD!AI57+MES_EOD!AJ57</f>
        <v>0</v>
      </c>
      <c r="L57">
        <f>NDMC_EOD!AI57+NDMC_EOD!AJ57</f>
        <v>9.81</v>
      </c>
      <c r="M57">
        <f>TPDDL_EOD!AI57+TPDDL_EOD!AJ57</f>
        <v>6.44</v>
      </c>
      <c r="N57">
        <f t="shared" si="0"/>
        <v>29.01</v>
      </c>
      <c r="O57" s="154">
        <f t="shared" si="1"/>
        <v>-1.0000000000001563E-2</v>
      </c>
      <c r="P57">
        <v>7.8472940365391235</v>
      </c>
      <c r="Q57">
        <v>4.9083074801792481</v>
      </c>
      <c r="R57">
        <v>0</v>
      </c>
      <c r="S57">
        <v>9.8066184074457077</v>
      </c>
      <c r="T57">
        <v>6.4377800758359189</v>
      </c>
      <c r="U57" s="156">
        <f t="shared" si="2"/>
        <v>29</v>
      </c>
      <c r="V57" s="154">
        <f t="shared" si="3"/>
        <v>0</v>
      </c>
    </row>
    <row r="58" spans="1:22">
      <c r="A58" t="s">
        <v>100</v>
      </c>
      <c r="B58">
        <f>PPCL!D58</f>
        <v>192</v>
      </c>
      <c r="C58">
        <f>PPCL!E58</f>
        <v>0</v>
      </c>
      <c r="D58">
        <f>PPCL!O58</f>
        <v>29</v>
      </c>
      <c r="E58">
        <f>PPCL!P58</f>
        <v>0</v>
      </c>
      <c r="F58">
        <f t="shared" si="4"/>
        <v>192</v>
      </c>
      <c r="G58">
        <f t="shared" si="5"/>
        <v>29</v>
      </c>
      <c r="H58" s="154"/>
      <c r="I58">
        <f>BRPL_EOD!AI58+BRPL_EOD!AJ58</f>
        <v>7.85</v>
      </c>
      <c r="J58">
        <f>BYPL_EOD!AI58+BYPL_EOD!AJ58</f>
        <v>4.91</v>
      </c>
      <c r="K58">
        <f>MES_EOD!AI58+MES_EOD!AJ58</f>
        <v>0</v>
      </c>
      <c r="L58">
        <f>NDMC_EOD!AI58+NDMC_EOD!AJ58</f>
        <v>9.81</v>
      </c>
      <c r="M58">
        <f>TPDDL_EOD!AI58+TPDDL_EOD!AJ58</f>
        <v>6.44</v>
      </c>
      <c r="N58">
        <f t="shared" si="0"/>
        <v>29.01</v>
      </c>
      <c r="O58" s="154">
        <f t="shared" si="1"/>
        <v>-1.0000000000001563E-2</v>
      </c>
      <c r="P58">
        <v>7.8472940365391235</v>
      </c>
      <c r="Q58">
        <v>4.9083074801792481</v>
      </c>
      <c r="R58">
        <v>0</v>
      </c>
      <c r="S58">
        <v>9.8066184074457077</v>
      </c>
      <c r="T58">
        <v>6.4377800758359189</v>
      </c>
      <c r="U58" s="156">
        <f t="shared" si="2"/>
        <v>29</v>
      </c>
      <c r="V58" s="154">
        <f t="shared" si="3"/>
        <v>0</v>
      </c>
    </row>
    <row r="59" spans="1:22">
      <c r="A59" t="s">
        <v>101</v>
      </c>
      <c r="B59">
        <f>PPCL!D59</f>
        <v>192</v>
      </c>
      <c r="C59">
        <f>PPCL!E59</f>
        <v>0</v>
      </c>
      <c r="D59">
        <f>PPCL!O59</f>
        <v>29</v>
      </c>
      <c r="E59">
        <f>PPCL!P59</f>
        <v>0</v>
      </c>
      <c r="F59">
        <f t="shared" si="4"/>
        <v>192</v>
      </c>
      <c r="G59">
        <f t="shared" si="5"/>
        <v>29</v>
      </c>
      <c r="H59" s="154"/>
      <c r="I59">
        <f>BRPL_EOD!AI59+BRPL_EOD!AJ59</f>
        <v>7.85</v>
      </c>
      <c r="J59">
        <f>BYPL_EOD!AI59+BYPL_EOD!AJ59</f>
        <v>4.91</v>
      </c>
      <c r="K59">
        <f>MES_EOD!AI59+MES_EOD!AJ59</f>
        <v>0</v>
      </c>
      <c r="L59">
        <f>NDMC_EOD!AI59+NDMC_EOD!AJ59</f>
        <v>9.81</v>
      </c>
      <c r="M59">
        <f>TPDDL_EOD!AI59+TPDDL_EOD!AJ59</f>
        <v>6.44</v>
      </c>
      <c r="N59">
        <f t="shared" si="0"/>
        <v>29.01</v>
      </c>
      <c r="O59" s="154">
        <f t="shared" si="1"/>
        <v>-1.0000000000001563E-2</v>
      </c>
      <c r="P59">
        <v>7.8472940365391235</v>
      </c>
      <c r="Q59">
        <v>4.9083074801792481</v>
      </c>
      <c r="R59">
        <v>0</v>
      </c>
      <c r="S59">
        <v>9.8066184074457077</v>
      </c>
      <c r="T59">
        <v>6.4377800758359189</v>
      </c>
      <c r="U59" s="156">
        <f t="shared" si="2"/>
        <v>29</v>
      </c>
      <c r="V59" s="154">
        <f t="shared" si="3"/>
        <v>0</v>
      </c>
    </row>
    <row r="60" spans="1:22">
      <c r="A60" t="s">
        <v>102</v>
      </c>
      <c r="B60">
        <f>PPCL!D60</f>
        <v>192</v>
      </c>
      <c r="C60">
        <f>PPCL!E60</f>
        <v>0</v>
      </c>
      <c r="D60">
        <f>PPCL!O60</f>
        <v>31</v>
      </c>
      <c r="E60">
        <f>PPCL!P60</f>
        <v>0</v>
      </c>
      <c r="F60">
        <f t="shared" si="4"/>
        <v>192</v>
      </c>
      <c r="G60">
        <f t="shared" si="5"/>
        <v>31</v>
      </c>
      <c r="H60" s="154"/>
      <c r="I60">
        <f>BRPL_EOD!AI60+BRPL_EOD!AJ60</f>
        <v>8</v>
      </c>
      <c r="J60">
        <f>BYPL_EOD!AI60+BYPL_EOD!AJ60</f>
        <v>5</v>
      </c>
      <c r="K60">
        <f>MES_EOD!AI60+MES_EOD!AJ60</f>
        <v>1.44</v>
      </c>
      <c r="L60">
        <f>NDMC_EOD!AI60+NDMC_EOD!AJ60</f>
        <v>10</v>
      </c>
      <c r="M60">
        <f>TPDDL_EOD!AI60+TPDDL_EOD!AJ60</f>
        <v>6.56</v>
      </c>
      <c r="N60">
        <f t="shared" si="0"/>
        <v>30.999999999999996</v>
      </c>
      <c r="O60" s="154">
        <f t="shared" si="1"/>
        <v>0</v>
      </c>
      <c r="P60">
        <v>8.0000000000000018</v>
      </c>
      <c r="Q60">
        <v>5.0000000000000009</v>
      </c>
      <c r="R60">
        <v>1.4400000000000002</v>
      </c>
      <c r="S60">
        <v>10.000000000000002</v>
      </c>
      <c r="T60">
        <v>6.5600000000000005</v>
      </c>
      <c r="U60" s="156">
        <f t="shared" si="2"/>
        <v>31.000000000000007</v>
      </c>
      <c r="V60" s="154">
        <f t="shared" si="3"/>
        <v>0</v>
      </c>
    </row>
    <row r="61" spans="1:22">
      <c r="A61" t="s">
        <v>103</v>
      </c>
      <c r="B61">
        <f>PPCL!D61</f>
        <v>192</v>
      </c>
      <c r="C61">
        <f>PPCL!E61</f>
        <v>0</v>
      </c>
      <c r="D61">
        <f>PPCL!O61</f>
        <v>31</v>
      </c>
      <c r="E61">
        <f>PPCL!P61</f>
        <v>0</v>
      </c>
      <c r="F61">
        <f t="shared" si="4"/>
        <v>192</v>
      </c>
      <c r="G61">
        <f t="shared" si="5"/>
        <v>31</v>
      </c>
      <c r="H61" s="154"/>
      <c r="I61">
        <f>BRPL_EOD!AI61+BRPL_EOD!AJ61</f>
        <v>7.86</v>
      </c>
      <c r="J61">
        <f>BYPL_EOD!AI61+BYPL_EOD!AJ61</f>
        <v>4.91</v>
      </c>
      <c r="K61">
        <f>MES_EOD!AI61+MES_EOD!AJ61</f>
        <v>1.96</v>
      </c>
      <c r="L61">
        <f>NDMC_EOD!AI61+NDMC_EOD!AJ61</f>
        <v>9.82</v>
      </c>
      <c r="M61">
        <f>TPDDL_EOD!AI61+TPDDL_EOD!AJ61</f>
        <v>6.44</v>
      </c>
      <c r="N61">
        <f t="shared" si="0"/>
        <v>30.990000000000002</v>
      </c>
      <c r="O61" s="154">
        <f t="shared" si="1"/>
        <v>9.9999999999980105E-3</v>
      </c>
      <c r="P61">
        <v>7.8625363020329138</v>
      </c>
      <c r="Q61">
        <v>4.9115843820587282</v>
      </c>
      <c r="R61">
        <v>1.9606324620845432</v>
      </c>
      <c r="S61">
        <v>9.8231687641174563</v>
      </c>
      <c r="T61">
        <v>6.4420780897063565</v>
      </c>
      <c r="U61" s="156">
        <f t="shared" si="2"/>
        <v>31</v>
      </c>
      <c r="V61" s="154">
        <f t="shared" si="3"/>
        <v>0</v>
      </c>
    </row>
    <row r="62" spans="1:22">
      <c r="A62" t="s">
        <v>104</v>
      </c>
      <c r="B62">
        <f>PPCL!D62</f>
        <v>192</v>
      </c>
      <c r="C62">
        <f>PPCL!E62</f>
        <v>0</v>
      </c>
      <c r="D62">
        <f>PPCL!O62</f>
        <v>31</v>
      </c>
      <c r="E62">
        <f>PPCL!P62</f>
        <v>0</v>
      </c>
      <c r="F62">
        <f t="shared" si="4"/>
        <v>192</v>
      </c>
      <c r="G62">
        <f t="shared" si="5"/>
        <v>31</v>
      </c>
      <c r="H62" s="154"/>
      <c r="I62">
        <f>BRPL_EOD!AI62+BRPL_EOD!AJ62</f>
        <v>8</v>
      </c>
      <c r="J62">
        <f>BYPL_EOD!AI62+BYPL_EOD!AJ62</f>
        <v>5</v>
      </c>
      <c r="K62">
        <f>MES_EOD!AI62+MES_EOD!AJ62</f>
        <v>1.44</v>
      </c>
      <c r="L62">
        <f>NDMC_EOD!AI62+NDMC_EOD!AJ62</f>
        <v>10</v>
      </c>
      <c r="M62">
        <f>TPDDL_EOD!AI62+TPDDL_EOD!AJ62</f>
        <v>6.56</v>
      </c>
      <c r="N62">
        <f t="shared" si="0"/>
        <v>30.999999999999996</v>
      </c>
      <c r="O62" s="154">
        <f t="shared" si="1"/>
        <v>0</v>
      </c>
      <c r="P62">
        <v>8.0000000000000018</v>
      </c>
      <c r="Q62">
        <v>5.0000000000000009</v>
      </c>
      <c r="R62">
        <v>1.4400000000000002</v>
      </c>
      <c r="S62">
        <v>10.000000000000002</v>
      </c>
      <c r="T62">
        <v>6.5600000000000005</v>
      </c>
      <c r="U62" s="156">
        <f t="shared" si="2"/>
        <v>31.000000000000007</v>
      </c>
      <c r="V62" s="154">
        <f t="shared" si="3"/>
        <v>0</v>
      </c>
    </row>
    <row r="63" spans="1:22">
      <c r="A63" t="s">
        <v>105</v>
      </c>
      <c r="B63">
        <f>PPCL!D63</f>
        <v>192</v>
      </c>
      <c r="C63">
        <f>PPCL!E63</f>
        <v>0</v>
      </c>
      <c r="D63">
        <f>PPCL!O63</f>
        <v>31</v>
      </c>
      <c r="E63">
        <f>PPCL!P63</f>
        <v>0</v>
      </c>
      <c r="F63">
        <f t="shared" si="4"/>
        <v>192</v>
      </c>
      <c r="G63">
        <f t="shared" si="5"/>
        <v>31</v>
      </c>
      <c r="H63" s="154"/>
      <c r="I63">
        <f>BRPL_EOD!AI63+BRPL_EOD!AJ63</f>
        <v>8</v>
      </c>
      <c r="J63">
        <f>BYPL_EOD!AI63+BYPL_EOD!AJ63</f>
        <v>5</v>
      </c>
      <c r="K63">
        <f>MES_EOD!AI63+MES_EOD!AJ63</f>
        <v>1.44</v>
      </c>
      <c r="L63">
        <f>NDMC_EOD!AI63+NDMC_EOD!AJ63</f>
        <v>10</v>
      </c>
      <c r="M63">
        <f>TPDDL_EOD!AI63+TPDDL_EOD!AJ63</f>
        <v>6.56</v>
      </c>
      <c r="N63">
        <f t="shared" si="0"/>
        <v>30.999999999999996</v>
      </c>
      <c r="O63" s="154">
        <f t="shared" si="1"/>
        <v>0</v>
      </c>
      <c r="P63">
        <v>8.0000000000000018</v>
      </c>
      <c r="Q63">
        <v>5.0000000000000009</v>
      </c>
      <c r="R63">
        <v>1.4400000000000002</v>
      </c>
      <c r="S63">
        <v>10.000000000000002</v>
      </c>
      <c r="T63">
        <v>6.5600000000000005</v>
      </c>
      <c r="U63" s="156">
        <f t="shared" si="2"/>
        <v>31.000000000000007</v>
      </c>
      <c r="V63" s="154">
        <f t="shared" si="3"/>
        <v>0</v>
      </c>
    </row>
    <row r="64" spans="1:22">
      <c r="A64" t="s">
        <v>106</v>
      </c>
      <c r="B64">
        <f>PPCL!D64</f>
        <v>192</v>
      </c>
      <c r="C64">
        <f>PPCL!E64</f>
        <v>0</v>
      </c>
      <c r="D64">
        <f>PPCL!O64</f>
        <v>31</v>
      </c>
      <c r="E64">
        <f>PPCL!P64</f>
        <v>0</v>
      </c>
      <c r="F64">
        <f t="shared" si="4"/>
        <v>192</v>
      </c>
      <c r="G64">
        <f t="shared" si="5"/>
        <v>31</v>
      </c>
      <c r="H64" s="154"/>
      <c r="I64">
        <f>BRPL_EOD!AI64+BRPL_EOD!AJ64</f>
        <v>7.18</v>
      </c>
      <c r="J64">
        <f>BYPL_EOD!AI64+BYPL_EOD!AJ64</f>
        <v>8.9700000000000006</v>
      </c>
      <c r="K64">
        <f>MES_EOD!AI64+MES_EOD!AJ64</f>
        <v>0</v>
      </c>
      <c r="L64">
        <f>NDMC_EOD!AI64+NDMC_EOD!AJ64</f>
        <v>8.9700000000000006</v>
      </c>
      <c r="M64">
        <f>TPDDL_EOD!AI64+TPDDL_EOD!AJ64</f>
        <v>5.88</v>
      </c>
      <c r="N64">
        <f t="shared" si="0"/>
        <v>30.999999999999996</v>
      </c>
      <c r="O64" s="154">
        <f t="shared" si="1"/>
        <v>0</v>
      </c>
      <c r="P64">
        <v>7.1800000000000006</v>
      </c>
      <c r="Q64">
        <v>8.9700000000000024</v>
      </c>
      <c r="R64">
        <v>0</v>
      </c>
      <c r="S64">
        <v>8.9700000000000024</v>
      </c>
      <c r="T64">
        <v>5.8800000000000008</v>
      </c>
      <c r="U64" s="156">
        <f t="shared" si="2"/>
        <v>31.000000000000007</v>
      </c>
      <c r="V64" s="154">
        <f t="shared" si="3"/>
        <v>0</v>
      </c>
    </row>
    <row r="65" spans="1:22">
      <c r="A65" t="s">
        <v>107</v>
      </c>
      <c r="B65">
        <f>PPCL!D65</f>
        <v>192</v>
      </c>
      <c r="C65">
        <f>PPCL!E65</f>
        <v>0</v>
      </c>
      <c r="D65">
        <f>PPCL!O65</f>
        <v>31</v>
      </c>
      <c r="E65">
        <f>PPCL!P65</f>
        <v>0</v>
      </c>
      <c r="F65">
        <f t="shared" si="4"/>
        <v>192</v>
      </c>
      <c r="G65">
        <f t="shared" si="5"/>
        <v>31</v>
      </c>
      <c r="H65" s="154"/>
      <c r="I65">
        <f>BRPL_EOD!AI65+BRPL_EOD!AJ65</f>
        <v>8</v>
      </c>
      <c r="J65">
        <f>BYPL_EOD!AI65+BYPL_EOD!AJ65</f>
        <v>5</v>
      </c>
      <c r="K65">
        <f>MES_EOD!AI65+MES_EOD!AJ65</f>
        <v>1.44</v>
      </c>
      <c r="L65">
        <f>NDMC_EOD!AI65+NDMC_EOD!AJ65</f>
        <v>10</v>
      </c>
      <c r="M65">
        <f>TPDDL_EOD!AI65+TPDDL_EOD!AJ65</f>
        <v>6.56</v>
      </c>
      <c r="N65">
        <f t="shared" si="0"/>
        <v>30.999999999999996</v>
      </c>
      <c r="O65" s="154">
        <f t="shared" si="1"/>
        <v>0</v>
      </c>
      <c r="P65">
        <v>8.0000000000000018</v>
      </c>
      <c r="Q65">
        <v>5.0000000000000009</v>
      </c>
      <c r="R65">
        <v>1.4400000000000002</v>
      </c>
      <c r="S65">
        <v>10.000000000000002</v>
      </c>
      <c r="T65">
        <v>6.5600000000000005</v>
      </c>
      <c r="U65" s="156">
        <f t="shared" si="2"/>
        <v>31.000000000000007</v>
      </c>
      <c r="V65" s="154">
        <f t="shared" si="3"/>
        <v>0</v>
      </c>
    </row>
    <row r="66" spans="1:22">
      <c r="A66" t="s">
        <v>108</v>
      </c>
      <c r="B66">
        <f>PPCL!D66</f>
        <v>192</v>
      </c>
      <c r="C66">
        <f>PPCL!E66</f>
        <v>0</v>
      </c>
      <c r="D66">
        <f>PPCL!O66</f>
        <v>31</v>
      </c>
      <c r="E66">
        <f>PPCL!P66</f>
        <v>0</v>
      </c>
      <c r="F66">
        <f t="shared" si="4"/>
        <v>192</v>
      </c>
      <c r="G66">
        <f t="shared" si="5"/>
        <v>31</v>
      </c>
      <c r="H66" s="154"/>
      <c r="I66">
        <f>BRPL_EOD!AI66+BRPL_EOD!AJ66</f>
        <v>8</v>
      </c>
      <c r="J66">
        <f>BYPL_EOD!AI66+BYPL_EOD!AJ66</f>
        <v>5</v>
      </c>
      <c r="K66">
        <f>MES_EOD!AI66+MES_EOD!AJ66</f>
        <v>1.44</v>
      </c>
      <c r="L66">
        <f>NDMC_EOD!AI66+NDMC_EOD!AJ66</f>
        <v>10</v>
      </c>
      <c r="M66">
        <f>TPDDL_EOD!AI66+TPDDL_EOD!AJ66</f>
        <v>6.56</v>
      </c>
      <c r="N66">
        <f t="shared" si="0"/>
        <v>30.999999999999996</v>
      </c>
      <c r="O66" s="154">
        <f t="shared" si="1"/>
        <v>0</v>
      </c>
      <c r="P66">
        <v>8.0000000000000018</v>
      </c>
      <c r="Q66">
        <v>5.0000000000000009</v>
      </c>
      <c r="R66">
        <v>1.4400000000000002</v>
      </c>
      <c r="S66">
        <v>10.000000000000002</v>
      </c>
      <c r="T66">
        <v>6.5600000000000005</v>
      </c>
      <c r="U66" s="156">
        <f t="shared" si="2"/>
        <v>31.000000000000007</v>
      </c>
      <c r="V66" s="154">
        <f t="shared" si="3"/>
        <v>0</v>
      </c>
    </row>
    <row r="67" spans="1:22">
      <c r="A67" t="s">
        <v>109</v>
      </c>
      <c r="B67">
        <f>PPCL!D67</f>
        <v>192</v>
      </c>
      <c r="C67">
        <f>PPCL!E67</f>
        <v>0</v>
      </c>
      <c r="D67">
        <f>PPCL!O67</f>
        <v>31</v>
      </c>
      <c r="E67">
        <f>PPCL!P67</f>
        <v>0</v>
      </c>
      <c r="F67">
        <f t="shared" si="4"/>
        <v>192</v>
      </c>
      <c r="G67">
        <f t="shared" si="5"/>
        <v>31</v>
      </c>
      <c r="H67" s="154"/>
      <c r="I67">
        <f>BRPL_EOD!AI67+BRPL_EOD!AJ67</f>
        <v>7.86</v>
      </c>
      <c r="J67">
        <f>BYPL_EOD!AI67+BYPL_EOD!AJ67</f>
        <v>4.91</v>
      </c>
      <c r="K67">
        <f>MES_EOD!AI67+MES_EOD!AJ67</f>
        <v>1.96</v>
      </c>
      <c r="L67">
        <f>NDMC_EOD!AI67+NDMC_EOD!AJ67</f>
        <v>9.82</v>
      </c>
      <c r="M67">
        <f>TPDDL_EOD!AI67+TPDDL_EOD!AJ67</f>
        <v>6.44</v>
      </c>
      <c r="N67">
        <f t="shared" ref="N67:N98" si="6">SUM(I67:M67)</f>
        <v>30.990000000000002</v>
      </c>
      <c r="O67" s="154">
        <f t="shared" ref="O67:O98" si="7">G67-N67</f>
        <v>9.9999999999980105E-3</v>
      </c>
      <c r="P67">
        <v>7.8625363020329138</v>
      </c>
      <c r="Q67">
        <v>4.9115843820587282</v>
      </c>
      <c r="R67">
        <v>1.9606324620845432</v>
      </c>
      <c r="S67">
        <v>9.8231687641174563</v>
      </c>
      <c r="T67">
        <v>6.4420780897063565</v>
      </c>
      <c r="U67" s="156">
        <f t="shared" ref="U67:U98" si="8">SUM(P67:T67)</f>
        <v>31</v>
      </c>
      <c r="V67" s="154">
        <f t="shared" ref="V67:V99" si="9">G67-U67</f>
        <v>0</v>
      </c>
    </row>
    <row r="68" spans="1:22">
      <c r="A68" t="s">
        <v>110</v>
      </c>
      <c r="B68">
        <f>PPCL!D68</f>
        <v>192</v>
      </c>
      <c r="C68">
        <f>PPCL!E68</f>
        <v>0</v>
      </c>
      <c r="D68">
        <f>PPCL!O68</f>
        <v>31</v>
      </c>
      <c r="E68">
        <f>PPCL!P68</f>
        <v>0</v>
      </c>
      <c r="F68">
        <f t="shared" ref="F68:F98" si="10">B68+C68</f>
        <v>192</v>
      </c>
      <c r="G68">
        <f t="shared" ref="G68:G98" si="11">D68+E68</f>
        <v>31</v>
      </c>
      <c r="H68" s="154"/>
      <c r="I68">
        <f>BRPL_EOD!AI68+BRPL_EOD!AJ68</f>
        <v>8</v>
      </c>
      <c r="J68">
        <f>BYPL_EOD!AI68+BYPL_EOD!AJ68</f>
        <v>5</v>
      </c>
      <c r="K68">
        <f>MES_EOD!AI68+MES_EOD!AJ68</f>
        <v>1.44</v>
      </c>
      <c r="L68">
        <f>NDMC_EOD!AI68+NDMC_EOD!AJ68</f>
        <v>10</v>
      </c>
      <c r="M68">
        <f>TPDDL_EOD!AI68+TPDDL_EOD!AJ68</f>
        <v>6.56</v>
      </c>
      <c r="N68">
        <f t="shared" si="6"/>
        <v>30.999999999999996</v>
      </c>
      <c r="O68" s="154">
        <f t="shared" si="7"/>
        <v>0</v>
      </c>
      <c r="P68">
        <v>8.0000000000000018</v>
      </c>
      <c r="Q68">
        <v>5.0000000000000009</v>
      </c>
      <c r="R68">
        <v>1.4400000000000002</v>
      </c>
      <c r="S68">
        <v>10.000000000000002</v>
      </c>
      <c r="T68">
        <v>6.5600000000000005</v>
      </c>
      <c r="U68" s="156">
        <f t="shared" si="8"/>
        <v>31.000000000000007</v>
      </c>
      <c r="V68" s="154">
        <f t="shared" si="9"/>
        <v>0</v>
      </c>
    </row>
    <row r="69" spans="1:22">
      <c r="A69" t="s">
        <v>111</v>
      </c>
      <c r="B69">
        <f>PPCL!D69</f>
        <v>192</v>
      </c>
      <c r="C69">
        <f>PPCL!E69</f>
        <v>0</v>
      </c>
      <c r="D69">
        <f>PPCL!O69</f>
        <v>31</v>
      </c>
      <c r="E69">
        <f>PPCL!P69</f>
        <v>0</v>
      </c>
      <c r="F69">
        <f t="shared" si="10"/>
        <v>192</v>
      </c>
      <c r="G69">
        <f t="shared" si="11"/>
        <v>31</v>
      </c>
      <c r="H69" s="154"/>
      <c r="I69">
        <f>BRPL_EOD!AI69+BRPL_EOD!AJ69</f>
        <v>8</v>
      </c>
      <c r="J69">
        <f>BYPL_EOD!AI69+BYPL_EOD!AJ69</f>
        <v>5</v>
      </c>
      <c r="K69">
        <f>MES_EOD!AI69+MES_EOD!AJ69</f>
        <v>1.44</v>
      </c>
      <c r="L69">
        <f>NDMC_EOD!AI69+NDMC_EOD!AJ69</f>
        <v>10</v>
      </c>
      <c r="M69">
        <f>TPDDL_EOD!AI69+TPDDL_EOD!AJ69</f>
        <v>6.56</v>
      </c>
      <c r="N69">
        <f t="shared" si="6"/>
        <v>30.999999999999996</v>
      </c>
      <c r="O69" s="154">
        <f t="shared" si="7"/>
        <v>0</v>
      </c>
      <c r="P69">
        <v>8.0000000000000018</v>
      </c>
      <c r="Q69">
        <v>5.0000000000000009</v>
      </c>
      <c r="R69">
        <v>1.4400000000000002</v>
      </c>
      <c r="S69">
        <v>10.000000000000002</v>
      </c>
      <c r="T69">
        <v>6.5600000000000005</v>
      </c>
      <c r="U69" s="156">
        <f t="shared" si="8"/>
        <v>31.000000000000007</v>
      </c>
      <c r="V69" s="154">
        <f t="shared" si="9"/>
        <v>0</v>
      </c>
    </row>
    <row r="70" spans="1:22">
      <c r="A70" t="s">
        <v>112</v>
      </c>
      <c r="B70">
        <f>PPCL!D70</f>
        <v>192</v>
      </c>
      <c r="C70">
        <f>PPCL!E70</f>
        <v>0</v>
      </c>
      <c r="D70">
        <f>PPCL!O70</f>
        <v>31</v>
      </c>
      <c r="E70">
        <f>PPCL!P70</f>
        <v>0</v>
      </c>
      <c r="F70">
        <f t="shared" si="10"/>
        <v>192</v>
      </c>
      <c r="G70">
        <f t="shared" si="11"/>
        <v>31</v>
      </c>
      <c r="H70" s="154"/>
      <c r="I70">
        <f>BRPL_EOD!AI70+BRPL_EOD!AJ70</f>
        <v>8</v>
      </c>
      <c r="J70">
        <f>BYPL_EOD!AI70+BYPL_EOD!AJ70</f>
        <v>5</v>
      </c>
      <c r="K70">
        <f>MES_EOD!AI70+MES_EOD!AJ70</f>
        <v>1.44</v>
      </c>
      <c r="L70">
        <f>NDMC_EOD!AI70+NDMC_EOD!AJ70</f>
        <v>10</v>
      </c>
      <c r="M70">
        <f>TPDDL_EOD!AI70+TPDDL_EOD!AJ70</f>
        <v>6.56</v>
      </c>
      <c r="N70">
        <f t="shared" si="6"/>
        <v>30.999999999999996</v>
      </c>
      <c r="O70" s="154">
        <f t="shared" si="7"/>
        <v>0</v>
      </c>
      <c r="P70">
        <v>8.0000000000000018</v>
      </c>
      <c r="Q70">
        <v>5.0000000000000009</v>
      </c>
      <c r="R70">
        <v>1.4400000000000002</v>
      </c>
      <c r="S70">
        <v>10.000000000000002</v>
      </c>
      <c r="T70">
        <v>6.5600000000000005</v>
      </c>
      <c r="U70" s="156">
        <f t="shared" si="8"/>
        <v>31.000000000000007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31</v>
      </c>
      <c r="E71">
        <f>PPCL!P71</f>
        <v>0</v>
      </c>
      <c r="F71">
        <f t="shared" si="10"/>
        <v>192</v>
      </c>
      <c r="G71">
        <f t="shared" si="11"/>
        <v>31</v>
      </c>
      <c r="H71" s="154"/>
      <c r="I71">
        <f>BRPL_EOD!AI71+BRPL_EOD!AJ71</f>
        <v>8</v>
      </c>
      <c r="J71">
        <f>BYPL_EOD!AI71+BYPL_EOD!AJ71</f>
        <v>5</v>
      </c>
      <c r="K71">
        <f>MES_EOD!AI71+MES_EOD!AJ71</f>
        <v>1.44</v>
      </c>
      <c r="L71">
        <f>NDMC_EOD!AI71+NDMC_EOD!AJ71</f>
        <v>10</v>
      </c>
      <c r="M71">
        <f>TPDDL_EOD!AI71+TPDDL_EOD!AJ71</f>
        <v>6.56</v>
      </c>
      <c r="N71">
        <f t="shared" si="6"/>
        <v>30.999999999999996</v>
      </c>
      <c r="O71" s="154">
        <f t="shared" si="7"/>
        <v>0</v>
      </c>
      <c r="P71">
        <v>8.0000000000000018</v>
      </c>
      <c r="Q71">
        <v>5.0000000000000009</v>
      </c>
      <c r="R71">
        <v>1.4400000000000002</v>
      </c>
      <c r="S71">
        <v>10.000000000000002</v>
      </c>
      <c r="T71">
        <v>6.5600000000000005</v>
      </c>
      <c r="U71" s="156">
        <f t="shared" si="8"/>
        <v>31.000000000000007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31</v>
      </c>
      <c r="E72">
        <f>PPCL!P72</f>
        <v>0</v>
      </c>
      <c r="F72">
        <f t="shared" si="10"/>
        <v>192</v>
      </c>
      <c r="G72">
        <f t="shared" si="11"/>
        <v>31</v>
      </c>
      <c r="H72" s="154"/>
      <c r="I72">
        <f>BRPL_EOD!AI72+BRPL_EOD!AJ72</f>
        <v>5</v>
      </c>
      <c r="J72">
        <f>BYPL_EOD!AI72+BYPL_EOD!AJ72</f>
        <v>15.64</v>
      </c>
      <c r="K72">
        <f>MES_EOD!AI72+MES_EOD!AJ72</f>
        <v>0</v>
      </c>
      <c r="L72">
        <f>NDMC_EOD!AI72+NDMC_EOD!AJ72</f>
        <v>6.26</v>
      </c>
      <c r="M72">
        <f>TPDDL_EOD!AI72+TPDDL_EOD!AJ72</f>
        <v>4.0999999999999996</v>
      </c>
      <c r="N72">
        <f t="shared" si="6"/>
        <v>31</v>
      </c>
      <c r="O72" s="154">
        <f t="shared" si="7"/>
        <v>0</v>
      </c>
      <c r="P72">
        <v>5</v>
      </c>
      <c r="Q72">
        <v>15.64</v>
      </c>
      <c r="R72">
        <v>0</v>
      </c>
      <c r="S72">
        <v>6.26</v>
      </c>
      <c r="T72">
        <v>4.0999999999999996</v>
      </c>
      <c r="U72" s="156">
        <f t="shared" si="8"/>
        <v>31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31</v>
      </c>
      <c r="E73">
        <f>PPCL!P73</f>
        <v>0</v>
      </c>
      <c r="F73">
        <f t="shared" si="10"/>
        <v>192</v>
      </c>
      <c r="G73">
        <f t="shared" si="11"/>
        <v>31</v>
      </c>
      <c r="H73" s="154"/>
      <c r="I73">
        <f>BRPL_EOD!AI73+BRPL_EOD!AJ73</f>
        <v>4.8099999999999996</v>
      </c>
      <c r="J73">
        <f>BYPL_EOD!AI73+BYPL_EOD!AJ73</f>
        <v>15.03</v>
      </c>
      <c r="K73">
        <f>MES_EOD!AI73+MES_EOD!AJ73</f>
        <v>1.2</v>
      </c>
      <c r="L73">
        <f>NDMC_EOD!AI73+NDMC_EOD!AJ73</f>
        <v>6.01</v>
      </c>
      <c r="M73">
        <f>TPDDL_EOD!AI73+TPDDL_EOD!AJ73</f>
        <v>3.94</v>
      </c>
      <c r="N73">
        <f t="shared" si="6"/>
        <v>30.99</v>
      </c>
      <c r="O73" s="154">
        <f t="shared" si="7"/>
        <v>1.0000000000001563E-2</v>
      </c>
      <c r="P73">
        <v>4.8115521135850274</v>
      </c>
      <c r="Q73">
        <v>15.034849951597289</v>
      </c>
      <c r="R73">
        <v>1.2003872216844143</v>
      </c>
      <c r="S73">
        <v>6.0119393352694415</v>
      </c>
      <c r="T73">
        <v>3.9412713778638273</v>
      </c>
      <c r="U73" s="156">
        <f t="shared" si="8"/>
        <v>31.000000000000004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31</v>
      </c>
      <c r="E74">
        <f>PPCL!P74</f>
        <v>0</v>
      </c>
      <c r="F74">
        <f t="shared" si="10"/>
        <v>192</v>
      </c>
      <c r="G74">
        <f t="shared" si="11"/>
        <v>31</v>
      </c>
      <c r="H74" s="154"/>
      <c r="I74">
        <f>BRPL_EOD!AI74+BRPL_EOD!AJ74</f>
        <v>5</v>
      </c>
      <c r="J74">
        <f>BYPL_EOD!AI74+BYPL_EOD!AJ74</f>
        <v>15.64</v>
      </c>
      <c r="K74">
        <f>MES_EOD!AI74+MES_EOD!AJ74</f>
        <v>0</v>
      </c>
      <c r="L74">
        <f>NDMC_EOD!AI74+NDMC_EOD!AJ74</f>
        <v>6.26</v>
      </c>
      <c r="M74">
        <f>TPDDL_EOD!AI74+TPDDL_EOD!AJ74</f>
        <v>4.0999999999999996</v>
      </c>
      <c r="N74">
        <f t="shared" si="6"/>
        <v>31</v>
      </c>
      <c r="O74" s="154">
        <f t="shared" si="7"/>
        <v>0</v>
      </c>
      <c r="P74">
        <v>5</v>
      </c>
      <c r="Q74">
        <v>15.64</v>
      </c>
      <c r="R74">
        <v>0</v>
      </c>
      <c r="S74">
        <v>6.26</v>
      </c>
      <c r="T74">
        <v>4.0999999999999996</v>
      </c>
      <c r="U74" s="156">
        <f t="shared" si="8"/>
        <v>31</v>
      </c>
      <c r="V74" s="154">
        <f t="shared" si="9"/>
        <v>0</v>
      </c>
    </row>
    <row r="75" spans="1:22">
      <c r="A75" t="s">
        <v>117</v>
      </c>
      <c r="B75">
        <f>PPCL!D75</f>
        <v>197</v>
      </c>
      <c r="C75">
        <f>PPCL!E75</f>
        <v>0</v>
      </c>
      <c r="D75">
        <f>PPCL!O75</f>
        <v>31</v>
      </c>
      <c r="E75">
        <f>PPCL!P75</f>
        <v>0</v>
      </c>
      <c r="F75">
        <f t="shared" si="10"/>
        <v>197</v>
      </c>
      <c r="G75">
        <f t="shared" si="11"/>
        <v>31</v>
      </c>
      <c r="H75" s="154"/>
      <c r="I75">
        <f>BRPL_EOD!AI75+BRPL_EOD!AJ75</f>
        <v>4.16</v>
      </c>
      <c r="J75">
        <f>BYPL_EOD!AI75+BYPL_EOD!AJ75</f>
        <v>18.22</v>
      </c>
      <c r="K75">
        <f>MES_EOD!AI75+MES_EOD!AJ75</f>
        <v>0</v>
      </c>
      <c r="L75">
        <f>NDMC_EOD!AI75+NDMC_EOD!AJ75</f>
        <v>5.2</v>
      </c>
      <c r="M75">
        <f>TPDDL_EOD!AI75+TPDDL_EOD!AJ75</f>
        <v>3.41</v>
      </c>
      <c r="N75">
        <f t="shared" si="6"/>
        <v>30.99</v>
      </c>
      <c r="O75" s="154">
        <f t="shared" si="7"/>
        <v>1.0000000000001563E-2</v>
      </c>
      <c r="P75">
        <v>4.1613423685059701</v>
      </c>
      <c r="Q75">
        <v>18.225879315908358</v>
      </c>
      <c r="R75">
        <v>0</v>
      </c>
      <c r="S75">
        <v>5.2016779606324626</v>
      </c>
      <c r="T75">
        <v>3.4111003549532111</v>
      </c>
      <c r="U75" s="156">
        <f t="shared" si="8"/>
        <v>31</v>
      </c>
      <c r="V75" s="154">
        <f t="shared" si="9"/>
        <v>0</v>
      </c>
    </row>
    <row r="76" spans="1:22">
      <c r="A76" t="s">
        <v>118</v>
      </c>
      <c r="B76">
        <f>PPCL!D76</f>
        <v>197</v>
      </c>
      <c r="C76">
        <f>PPCL!E76</f>
        <v>0</v>
      </c>
      <c r="D76">
        <f>PPCL!O76</f>
        <v>31</v>
      </c>
      <c r="E76">
        <f>PPCL!P76</f>
        <v>0</v>
      </c>
      <c r="F76">
        <f t="shared" si="10"/>
        <v>197</v>
      </c>
      <c r="G76">
        <f t="shared" si="11"/>
        <v>31</v>
      </c>
      <c r="H76" s="154"/>
      <c r="I76">
        <f>BRPL_EOD!AI76+BRPL_EOD!AJ76</f>
        <v>4.16</v>
      </c>
      <c r="J76">
        <f>BYPL_EOD!AI76+BYPL_EOD!AJ76</f>
        <v>18.22</v>
      </c>
      <c r="K76">
        <f>MES_EOD!AI76+MES_EOD!AJ76</f>
        <v>0</v>
      </c>
      <c r="L76">
        <f>NDMC_EOD!AI76+NDMC_EOD!AJ76</f>
        <v>5.2</v>
      </c>
      <c r="M76">
        <f>TPDDL_EOD!AI76+TPDDL_EOD!AJ76</f>
        <v>3.41</v>
      </c>
      <c r="N76">
        <f t="shared" si="6"/>
        <v>30.99</v>
      </c>
      <c r="O76" s="154">
        <f t="shared" si="7"/>
        <v>1.0000000000001563E-2</v>
      </c>
      <c r="P76">
        <v>4.1613423685059701</v>
      </c>
      <c r="Q76">
        <v>18.225879315908358</v>
      </c>
      <c r="R76">
        <v>0</v>
      </c>
      <c r="S76">
        <v>5.2016779606324626</v>
      </c>
      <c r="T76">
        <v>3.4111003549532111</v>
      </c>
      <c r="U76" s="156">
        <f t="shared" si="8"/>
        <v>31</v>
      </c>
      <c r="V76" s="154">
        <f t="shared" si="9"/>
        <v>0</v>
      </c>
    </row>
    <row r="77" spans="1:22">
      <c r="A77" t="s">
        <v>119</v>
      </c>
      <c r="B77">
        <f>PPCL!D77</f>
        <v>197</v>
      </c>
      <c r="C77">
        <f>PPCL!E77</f>
        <v>0</v>
      </c>
      <c r="D77">
        <f>PPCL!O77</f>
        <v>31</v>
      </c>
      <c r="E77">
        <f>PPCL!P77</f>
        <v>0</v>
      </c>
      <c r="F77">
        <f t="shared" si="10"/>
        <v>197</v>
      </c>
      <c r="G77">
        <f t="shared" si="11"/>
        <v>31</v>
      </c>
      <c r="H77" s="154"/>
      <c r="I77">
        <f>BRPL_EOD!AI77+BRPL_EOD!AJ77</f>
        <v>4.16</v>
      </c>
      <c r="J77">
        <f>BYPL_EOD!AI77+BYPL_EOD!AJ77</f>
        <v>18.22</v>
      </c>
      <c r="K77">
        <f>MES_EOD!AI77+MES_EOD!AJ77</f>
        <v>0</v>
      </c>
      <c r="L77">
        <f>NDMC_EOD!AI77+NDMC_EOD!AJ77</f>
        <v>5.2</v>
      </c>
      <c r="M77">
        <f>TPDDL_EOD!AI77+TPDDL_EOD!AJ77</f>
        <v>3.41</v>
      </c>
      <c r="N77">
        <f t="shared" si="6"/>
        <v>30.99</v>
      </c>
      <c r="O77" s="154">
        <f t="shared" si="7"/>
        <v>1.0000000000001563E-2</v>
      </c>
      <c r="P77">
        <v>4.1613423685059701</v>
      </c>
      <c r="Q77">
        <v>18.225879315908358</v>
      </c>
      <c r="R77">
        <v>0</v>
      </c>
      <c r="S77">
        <v>5.2016779606324626</v>
      </c>
      <c r="T77">
        <v>3.4111003549532111</v>
      </c>
      <c r="U77" s="156">
        <f t="shared" si="8"/>
        <v>31</v>
      </c>
      <c r="V77" s="154">
        <f t="shared" si="9"/>
        <v>0</v>
      </c>
    </row>
    <row r="78" spans="1:22">
      <c r="A78" t="s">
        <v>120</v>
      </c>
      <c r="B78">
        <f>PPCL!D78</f>
        <v>197</v>
      </c>
      <c r="C78">
        <f>PPCL!E78</f>
        <v>0</v>
      </c>
      <c r="D78">
        <f>PPCL!O78</f>
        <v>31</v>
      </c>
      <c r="E78">
        <f>PPCL!P78</f>
        <v>0</v>
      </c>
      <c r="F78">
        <f t="shared" si="10"/>
        <v>197</v>
      </c>
      <c r="G78">
        <f t="shared" si="11"/>
        <v>31</v>
      </c>
      <c r="H78" s="154"/>
      <c r="I78">
        <f>BRPL_EOD!AI78+BRPL_EOD!AJ78</f>
        <v>4.16</v>
      </c>
      <c r="J78">
        <f>BYPL_EOD!AI78+BYPL_EOD!AJ78</f>
        <v>18.22</v>
      </c>
      <c r="K78">
        <f>MES_EOD!AI78+MES_EOD!AJ78</f>
        <v>0</v>
      </c>
      <c r="L78">
        <f>NDMC_EOD!AI78+NDMC_EOD!AJ78</f>
        <v>5.2</v>
      </c>
      <c r="M78">
        <f>TPDDL_EOD!AI78+TPDDL_EOD!AJ78</f>
        <v>3.41</v>
      </c>
      <c r="N78">
        <f t="shared" si="6"/>
        <v>30.99</v>
      </c>
      <c r="O78" s="154">
        <f t="shared" si="7"/>
        <v>1.0000000000001563E-2</v>
      </c>
      <c r="P78">
        <v>4.1613423685059701</v>
      </c>
      <c r="Q78">
        <v>18.225879315908358</v>
      </c>
      <c r="R78">
        <v>0</v>
      </c>
      <c r="S78">
        <v>5.2016779606324626</v>
      </c>
      <c r="T78">
        <v>3.4111003549532111</v>
      </c>
      <c r="U78" s="156">
        <f t="shared" si="8"/>
        <v>31</v>
      </c>
      <c r="V78" s="154">
        <f t="shared" si="9"/>
        <v>0</v>
      </c>
    </row>
    <row r="79" spans="1:22">
      <c r="A79" t="s">
        <v>121</v>
      </c>
      <c r="B79">
        <f>PPCL!D79</f>
        <v>197</v>
      </c>
      <c r="C79">
        <f>PPCL!E79</f>
        <v>0</v>
      </c>
      <c r="D79">
        <f>PPCL!O79</f>
        <v>31</v>
      </c>
      <c r="E79">
        <f>PPCL!P79</f>
        <v>0</v>
      </c>
      <c r="F79">
        <f t="shared" si="10"/>
        <v>197</v>
      </c>
      <c r="G79">
        <f t="shared" si="11"/>
        <v>31</v>
      </c>
      <c r="H79" s="154"/>
      <c r="I79">
        <f>BRPL_EOD!AI79+BRPL_EOD!AJ79</f>
        <v>2.92</v>
      </c>
      <c r="J79">
        <f>BYPL_EOD!AI79+BYPL_EOD!AJ79</f>
        <v>12.76</v>
      </c>
      <c r="K79">
        <f>MES_EOD!AI79+MES_EOD!AJ79</f>
        <v>0.73</v>
      </c>
      <c r="L79">
        <f>NDMC_EOD!AI79+NDMC_EOD!AJ79</f>
        <v>3.65</v>
      </c>
      <c r="M79">
        <f>TPDDL_EOD!AI79+TPDDL_EOD!AJ79</f>
        <v>10.94</v>
      </c>
      <c r="N79">
        <f t="shared" si="6"/>
        <v>31</v>
      </c>
      <c r="O79" s="154">
        <f t="shared" si="7"/>
        <v>0</v>
      </c>
      <c r="P79">
        <v>2.92</v>
      </c>
      <c r="Q79">
        <v>12.76</v>
      </c>
      <c r="R79">
        <v>0.73</v>
      </c>
      <c r="S79">
        <v>3.65</v>
      </c>
      <c r="T79">
        <v>10.94</v>
      </c>
      <c r="U79" s="156">
        <f t="shared" si="8"/>
        <v>31</v>
      </c>
      <c r="V79" s="154">
        <f t="shared" si="9"/>
        <v>0</v>
      </c>
    </row>
    <row r="80" spans="1:22">
      <c r="A80" t="s">
        <v>122</v>
      </c>
      <c r="B80">
        <f>PPCL!D80</f>
        <v>197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197</v>
      </c>
      <c r="G80">
        <f t="shared" si="11"/>
        <v>31</v>
      </c>
      <c r="H80" s="154"/>
      <c r="I80">
        <f>BRPL_EOD!AI80+BRPL_EOD!AJ80</f>
        <v>2.99</v>
      </c>
      <c r="J80">
        <f>BYPL_EOD!AI80+BYPL_EOD!AJ80</f>
        <v>13.07</v>
      </c>
      <c r="K80">
        <f>MES_EOD!AI80+MES_EOD!AJ80</f>
        <v>0</v>
      </c>
      <c r="L80">
        <f>NDMC_EOD!AI80+NDMC_EOD!AJ80</f>
        <v>3.73</v>
      </c>
      <c r="M80">
        <f>TPDDL_EOD!AI80+TPDDL_EOD!AJ80</f>
        <v>11.2</v>
      </c>
      <c r="N80">
        <f t="shared" si="6"/>
        <v>30.990000000000002</v>
      </c>
      <c r="O80" s="154">
        <f t="shared" si="7"/>
        <v>9.9999999999980105E-3</v>
      </c>
      <c r="P80">
        <v>2.9909648273636655</v>
      </c>
      <c r="Q80">
        <v>13.074217489512746</v>
      </c>
      <c r="R80">
        <v>0</v>
      </c>
      <c r="S80">
        <v>3.7312036140690541</v>
      </c>
      <c r="T80">
        <v>11.203614069054533</v>
      </c>
      <c r="U80" s="156">
        <f t="shared" si="8"/>
        <v>30.999999999999993</v>
      </c>
      <c r="V80" s="154">
        <f t="shared" si="9"/>
        <v>0</v>
      </c>
    </row>
    <row r="81" spans="1:22">
      <c r="A81" t="s">
        <v>123</v>
      </c>
      <c r="B81">
        <f>PPCL!D81</f>
        <v>197</v>
      </c>
      <c r="C81">
        <f>PPCL!E81</f>
        <v>0</v>
      </c>
      <c r="D81">
        <f>PPCL!O81</f>
        <v>31</v>
      </c>
      <c r="E81">
        <f>PPCL!P81</f>
        <v>0</v>
      </c>
      <c r="F81">
        <f t="shared" si="10"/>
        <v>197</v>
      </c>
      <c r="G81">
        <f t="shared" si="11"/>
        <v>31</v>
      </c>
      <c r="H81" s="154"/>
      <c r="I81">
        <f>BRPL_EOD!AI81+BRPL_EOD!AJ81</f>
        <v>2.99</v>
      </c>
      <c r="J81">
        <f>BYPL_EOD!AI81+BYPL_EOD!AJ81</f>
        <v>13.07</v>
      </c>
      <c r="K81">
        <f>MES_EOD!AI81+MES_EOD!AJ81</f>
        <v>0</v>
      </c>
      <c r="L81">
        <f>NDMC_EOD!AI81+NDMC_EOD!AJ81</f>
        <v>3.73</v>
      </c>
      <c r="M81">
        <f>TPDDL_EOD!AI81+TPDDL_EOD!AJ81</f>
        <v>11.2</v>
      </c>
      <c r="N81">
        <f t="shared" si="6"/>
        <v>30.990000000000002</v>
      </c>
      <c r="O81" s="154">
        <f t="shared" si="7"/>
        <v>9.9999999999980105E-3</v>
      </c>
      <c r="P81">
        <v>2.9909648273636655</v>
      </c>
      <c r="Q81">
        <v>13.074217489512746</v>
      </c>
      <c r="R81">
        <v>0</v>
      </c>
      <c r="S81">
        <v>3.7312036140690541</v>
      </c>
      <c r="T81">
        <v>11.203614069054533</v>
      </c>
      <c r="U81" s="156">
        <f t="shared" si="8"/>
        <v>30.999999999999993</v>
      </c>
      <c r="V81" s="154">
        <f t="shared" si="9"/>
        <v>0</v>
      </c>
    </row>
    <row r="82" spans="1:22">
      <c r="A82" t="s">
        <v>124</v>
      </c>
      <c r="B82">
        <f>PPCL!D82</f>
        <v>197</v>
      </c>
      <c r="C82">
        <f>PPCL!E82</f>
        <v>0</v>
      </c>
      <c r="D82">
        <f>PPCL!O82</f>
        <v>31</v>
      </c>
      <c r="E82">
        <f>PPCL!P82</f>
        <v>0</v>
      </c>
      <c r="F82">
        <f t="shared" si="10"/>
        <v>197</v>
      </c>
      <c r="G82">
        <f t="shared" si="11"/>
        <v>31</v>
      </c>
      <c r="H82" s="154"/>
      <c r="I82">
        <f>BRPL_EOD!AI82+BRPL_EOD!AJ82</f>
        <v>2.99</v>
      </c>
      <c r="J82">
        <f>BYPL_EOD!AI82+BYPL_EOD!AJ82</f>
        <v>13.07</v>
      </c>
      <c r="K82">
        <f>MES_EOD!AI82+MES_EOD!AJ82</f>
        <v>0</v>
      </c>
      <c r="L82">
        <f>NDMC_EOD!AI82+NDMC_EOD!AJ82</f>
        <v>3.73</v>
      </c>
      <c r="M82">
        <f>TPDDL_EOD!AI82+TPDDL_EOD!AJ82</f>
        <v>11.2</v>
      </c>
      <c r="N82">
        <f t="shared" si="6"/>
        <v>30.990000000000002</v>
      </c>
      <c r="O82" s="154">
        <f t="shared" si="7"/>
        <v>9.9999999999980105E-3</v>
      </c>
      <c r="P82">
        <v>2.9909648273636655</v>
      </c>
      <c r="Q82">
        <v>13.074217489512746</v>
      </c>
      <c r="R82">
        <v>0</v>
      </c>
      <c r="S82">
        <v>3.7312036140690541</v>
      </c>
      <c r="T82">
        <v>11.203614069054533</v>
      </c>
      <c r="U82" s="156">
        <f t="shared" si="8"/>
        <v>30.999999999999993</v>
      </c>
      <c r="V82" s="154">
        <f t="shared" si="9"/>
        <v>0</v>
      </c>
    </row>
    <row r="83" spans="1:22">
      <c r="A83" t="s">
        <v>125</v>
      </c>
      <c r="B83">
        <f>PPCL!D83</f>
        <v>197</v>
      </c>
      <c r="C83">
        <f>PPCL!E83</f>
        <v>0</v>
      </c>
      <c r="D83">
        <f>PPCL!O83</f>
        <v>31</v>
      </c>
      <c r="E83">
        <f>PPCL!P83</f>
        <v>0</v>
      </c>
      <c r="F83">
        <f t="shared" si="10"/>
        <v>197</v>
      </c>
      <c r="G83">
        <f t="shared" si="11"/>
        <v>31</v>
      </c>
      <c r="H83" s="154"/>
      <c r="I83">
        <f>BRPL_EOD!AI83+BRPL_EOD!AJ83</f>
        <v>2.99</v>
      </c>
      <c r="J83">
        <f>BYPL_EOD!AI83+BYPL_EOD!AJ83</f>
        <v>13.07</v>
      </c>
      <c r="K83">
        <f>MES_EOD!AI83+MES_EOD!AJ83</f>
        <v>0</v>
      </c>
      <c r="L83">
        <f>NDMC_EOD!AI83+NDMC_EOD!AJ83</f>
        <v>3.73</v>
      </c>
      <c r="M83">
        <f>TPDDL_EOD!AI83+TPDDL_EOD!AJ83</f>
        <v>11.2</v>
      </c>
      <c r="N83">
        <f t="shared" si="6"/>
        <v>30.990000000000002</v>
      </c>
      <c r="O83" s="154">
        <f t="shared" si="7"/>
        <v>9.9999999999980105E-3</v>
      </c>
      <c r="P83">
        <v>2.9909648273636655</v>
      </c>
      <c r="Q83">
        <v>13.074217489512746</v>
      </c>
      <c r="R83">
        <v>0</v>
      </c>
      <c r="S83">
        <v>3.7312036140690541</v>
      </c>
      <c r="T83">
        <v>11.203614069054533</v>
      </c>
      <c r="U83" s="156">
        <f t="shared" si="8"/>
        <v>30.999999999999993</v>
      </c>
      <c r="V83" s="154">
        <f t="shared" si="9"/>
        <v>0</v>
      </c>
    </row>
    <row r="84" spans="1:22">
      <c r="A84" t="s">
        <v>126</v>
      </c>
      <c r="B84">
        <f>PPCL!D84</f>
        <v>197</v>
      </c>
      <c r="C84">
        <f>PPCL!E84</f>
        <v>0</v>
      </c>
      <c r="D84">
        <f>PPCL!O84</f>
        <v>31</v>
      </c>
      <c r="E84">
        <f>PPCL!P84</f>
        <v>0</v>
      </c>
      <c r="F84">
        <f t="shared" si="10"/>
        <v>197</v>
      </c>
      <c r="G84">
        <f t="shared" si="11"/>
        <v>31</v>
      </c>
      <c r="H84" s="154"/>
      <c r="I84">
        <f>BRPL_EOD!AI84+BRPL_EOD!AJ84</f>
        <v>2.99</v>
      </c>
      <c r="J84">
        <f>BYPL_EOD!AI84+BYPL_EOD!AJ84</f>
        <v>13.07</v>
      </c>
      <c r="K84">
        <f>MES_EOD!AI84+MES_EOD!AJ84</f>
        <v>0</v>
      </c>
      <c r="L84">
        <f>NDMC_EOD!AI84+NDMC_EOD!AJ84</f>
        <v>3.73</v>
      </c>
      <c r="M84">
        <f>TPDDL_EOD!AI84+TPDDL_EOD!AJ84</f>
        <v>11.2</v>
      </c>
      <c r="N84">
        <f t="shared" si="6"/>
        <v>30.990000000000002</v>
      </c>
      <c r="O84" s="154">
        <f t="shared" si="7"/>
        <v>9.9999999999980105E-3</v>
      </c>
      <c r="P84">
        <v>2.9909648273636655</v>
      </c>
      <c r="Q84">
        <v>13.074217489512746</v>
      </c>
      <c r="R84">
        <v>0</v>
      </c>
      <c r="S84">
        <v>3.7312036140690541</v>
      </c>
      <c r="T84">
        <v>11.203614069054533</v>
      </c>
      <c r="U84" s="156">
        <f t="shared" si="8"/>
        <v>30.999999999999993</v>
      </c>
      <c r="V84" s="154">
        <f t="shared" si="9"/>
        <v>0</v>
      </c>
    </row>
    <row r="85" spans="1:22">
      <c r="A85" t="s">
        <v>127</v>
      </c>
      <c r="B85">
        <f>PPCL!D85</f>
        <v>197</v>
      </c>
      <c r="C85">
        <f>PPCL!E85</f>
        <v>0</v>
      </c>
      <c r="D85">
        <f>PPCL!O85</f>
        <v>31</v>
      </c>
      <c r="E85">
        <f>PPCL!P85</f>
        <v>0</v>
      </c>
      <c r="F85">
        <f t="shared" si="10"/>
        <v>197</v>
      </c>
      <c r="G85">
        <f t="shared" si="11"/>
        <v>31</v>
      </c>
      <c r="H85" s="154"/>
      <c r="I85">
        <f>BRPL_EOD!AI85+BRPL_EOD!AJ85</f>
        <v>2.41</v>
      </c>
      <c r="J85">
        <f>BYPL_EOD!AI85+BYPL_EOD!AJ85</f>
        <v>10.53</v>
      </c>
      <c r="K85">
        <f>MES_EOD!AI85+MES_EOD!AJ85</f>
        <v>6.02</v>
      </c>
      <c r="L85">
        <f>NDMC_EOD!AI85+NDMC_EOD!AJ85</f>
        <v>3.01</v>
      </c>
      <c r="M85">
        <f>TPDDL_EOD!AI85+TPDDL_EOD!AJ85</f>
        <v>9.0299999999999994</v>
      </c>
      <c r="N85">
        <f t="shared" si="6"/>
        <v>31</v>
      </c>
      <c r="O85" s="154">
        <f t="shared" si="7"/>
        <v>0</v>
      </c>
      <c r="P85">
        <v>2.41</v>
      </c>
      <c r="Q85">
        <v>10.53</v>
      </c>
      <c r="R85">
        <v>6.02</v>
      </c>
      <c r="S85">
        <v>3.01</v>
      </c>
      <c r="T85">
        <v>9.0299999999999994</v>
      </c>
      <c r="U85" s="156">
        <f t="shared" si="8"/>
        <v>31</v>
      </c>
      <c r="V85" s="154">
        <f t="shared" si="9"/>
        <v>0</v>
      </c>
    </row>
    <row r="86" spans="1:22">
      <c r="A86" t="s">
        <v>128</v>
      </c>
      <c r="B86">
        <f>PPCL!D86</f>
        <v>197</v>
      </c>
      <c r="C86">
        <f>PPCL!E86</f>
        <v>0</v>
      </c>
      <c r="D86">
        <f>PPCL!O86</f>
        <v>31</v>
      </c>
      <c r="E86">
        <f>PPCL!P86</f>
        <v>0</v>
      </c>
      <c r="F86">
        <f t="shared" si="10"/>
        <v>197</v>
      </c>
      <c r="G86">
        <f t="shared" si="11"/>
        <v>31</v>
      </c>
      <c r="H86" s="154"/>
      <c r="I86">
        <f>BRPL_EOD!AI86+BRPL_EOD!AJ86</f>
        <v>2.67</v>
      </c>
      <c r="J86">
        <f>BYPL_EOD!AI86+BYPL_EOD!AJ86</f>
        <v>11.67</v>
      </c>
      <c r="K86">
        <f>MES_EOD!AI86+MES_EOD!AJ86</f>
        <v>3.33</v>
      </c>
      <c r="L86">
        <f>NDMC_EOD!AI86+NDMC_EOD!AJ86</f>
        <v>3.33</v>
      </c>
      <c r="M86">
        <f>TPDDL_EOD!AI86+TPDDL_EOD!AJ86</f>
        <v>10</v>
      </c>
      <c r="N86">
        <f t="shared" si="6"/>
        <v>31</v>
      </c>
      <c r="O86" s="154">
        <f t="shared" si="7"/>
        <v>0</v>
      </c>
      <c r="P86">
        <v>2.67</v>
      </c>
      <c r="Q86">
        <v>11.67</v>
      </c>
      <c r="R86">
        <v>3.33</v>
      </c>
      <c r="S86">
        <v>3.33</v>
      </c>
      <c r="T86">
        <v>10</v>
      </c>
      <c r="U86" s="156">
        <f t="shared" si="8"/>
        <v>31</v>
      </c>
      <c r="V86" s="154">
        <f t="shared" si="9"/>
        <v>0</v>
      </c>
    </row>
    <row r="87" spans="1:22">
      <c r="A87" t="s">
        <v>129</v>
      </c>
      <c r="B87">
        <f>PPCL!D87</f>
        <v>197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197</v>
      </c>
      <c r="G87">
        <f t="shared" si="11"/>
        <v>31</v>
      </c>
      <c r="H87" s="154"/>
      <c r="I87">
        <f>BRPL_EOD!AI87+BRPL_EOD!AJ87</f>
        <v>2.56</v>
      </c>
      <c r="J87">
        <f>BYPL_EOD!AI87+BYPL_EOD!AJ87</f>
        <v>11.19</v>
      </c>
      <c r="K87">
        <f>MES_EOD!AI87+MES_EOD!AJ87</f>
        <v>4.47</v>
      </c>
      <c r="L87">
        <f>NDMC_EOD!AI87+NDMC_EOD!AJ87</f>
        <v>3.2</v>
      </c>
      <c r="M87">
        <f>TPDDL_EOD!AI87+TPDDL_EOD!AJ87</f>
        <v>9.59</v>
      </c>
      <c r="N87">
        <f t="shared" si="6"/>
        <v>31.009999999999998</v>
      </c>
      <c r="O87" s="154">
        <f t="shared" si="7"/>
        <v>-9.9999999999980105E-3</v>
      </c>
      <c r="P87">
        <v>2.5591744598516608</v>
      </c>
      <c r="Q87">
        <v>11.18639148661722</v>
      </c>
      <c r="R87">
        <v>4.4685585295066108</v>
      </c>
      <c r="S87">
        <v>3.1989680748145761</v>
      </c>
      <c r="T87">
        <v>9.5869074492099333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197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197</v>
      </c>
      <c r="G88">
        <f t="shared" si="11"/>
        <v>31</v>
      </c>
      <c r="H88" s="154"/>
      <c r="I88">
        <f>BRPL_EOD!AI88+BRPL_EOD!AJ88</f>
        <v>2.56</v>
      </c>
      <c r="J88">
        <f>BYPL_EOD!AI88+BYPL_EOD!AJ88</f>
        <v>11.19</v>
      </c>
      <c r="K88">
        <f>MES_EOD!AI88+MES_EOD!AJ88</f>
        <v>4.47</v>
      </c>
      <c r="L88">
        <f>NDMC_EOD!AI88+NDMC_EOD!AJ88</f>
        <v>3.2</v>
      </c>
      <c r="M88">
        <f>TPDDL_EOD!AI88+TPDDL_EOD!AJ88</f>
        <v>9.59</v>
      </c>
      <c r="N88">
        <f t="shared" si="6"/>
        <v>31.009999999999998</v>
      </c>
      <c r="O88" s="154">
        <f t="shared" si="7"/>
        <v>-9.9999999999980105E-3</v>
      </c>
      <c r="P88">
        <v>2.5591744598516608</v>
      </c>
      <c r="Q88">
        <v>11.18639148661722</v>
      </c>
      <c r="R88">
        <v>4.4685585295066108</v>
      </c>
      <c r="S88">
        <v>3.1989680748145761</v>
      </c>
      <c r="T88">
        <v>9.5869074492099333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197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197</v>
      </c>
      <c r="G89">
        <f t="shared" si="11"/>
        <v>31</v>
      </c>
      <c r="H89" s="154"/>
      <c r="I89">
        <f>BRPL_EOD!AI89+BRPL_EOD!AJ89</f>
        <v>2.99</v>
      </c>
      <c r="J89">
        <f>BYPL_EOD!AI89+BYPL_EOD!AJ89</f>
        <v>13.07</v>
      </c>
      <c r="K89">
        <f>MES_EOD!AI89+MES_EOD!AJ89</f>
        <v>0</v>
      </c>
      <c r="L89">
        <f>NDMC_EOD!AI89+NDMC_EOD!AJ89</f>
        <v>3.73</v>
      </c>
      <c r="M89">
        <f>TPDDL_EOD!AI89+TPDDL_EOD!AJ89</f>
        <v>11.2</v>
      </c>
      <c r="N89">
        <f t="shared" si="6"/>
        <v>30.990000000000002</v>
      </c>
      <c r="O89" s="154">
        <f t="shared" si="7"/>
        <v>9.9999999999980105E-3</v>
      </c>
      <c r="P89">
        <v>2.9909648273636655</v>
      </c>
      <c r="Q89">
        <v>13.074217489512746</v>
      </c>
      <c r="R89">
        <v>0</v>
      </c>
      <c r="S89">
        <v>3.7312036140690541</v>
      </c>
      <c r="T89">
        <v>11.203614069054533</v>
      </c>
      <c r="U89" s="156">
        <f t="shared" si="8"/>
        <v>30.999999999999993</v>
      </c>
      <c r="V89" s="154">
        <f t="shared" si="9"/>
        <v>0</v>
      </c>
    </row>
    <row r="90" spans="1:22">
      <c r="A90" t="s">
        <v>132</v>
      </c>
      <c r="B90">
        <f>PPCL!D90</f>
        <v>197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197</v>
      </c>
      <c r="G90">
        <f t="shared" si="11"/>
        <v>31</v>
      </c>
      <c r="H90" s="154"/>
      <c r="I90">
        <f>BRPL_EOD!AI90+BRPL_EOD!AJ90</f>
        <v>2.99</v>
      </c>
      <c r="J90">
        <f>BYPL_EOD!AI90+BYPL_EOD!AJ90</f>
        <v>13.07</v>
      </c>
      <c r="K90">
        <f>MES_EOD!AI90+MES_EOD!AJ90</f>
        <v>0</v>
      </c>
      <c r="L90">
        <f>NDMC_EOD!AI90+NDMC_EOD!AJ90</f>
        <v>3.73</v>
      </c>
      <c r="M90">
        <f>TPDDL_EOD!AI90+TPDDL_EOD!AJ90</f>
        <v>11.2</v>
      </c>
      <c r="N90">
        <f t="shared" si="6"/>
        <v>30.990000000000002</v>
      </c>
      <c r="O90" s="154">
        <f t="shared" si="7"/>
        <v>9.9999999999980105E-3</v>
      </c>
      <c r="P90">
        <v>2.9909648273636655</v>
      </c>
      <c r="Q90">
        <v>13.074217489512746</v>
      </c>
      <c r="R90">
        <v>0</v>
      </c>
      <c r="S90">
        <v>3.7312036140690541</v>
      </c>
      <c r="T90">
        <v>11.203614069054533</v>
      </c>
      <c r="U90" s="156">
        <f t="shared" si="8"/>
        <v>30.999999999999993</v>
      </c>
      <c r="V90" s="154">
        <f t="shared" si="9"/>
        <v>0</v>
      </c>
    </row>
    <row r="91" spans="1:22">
      <c r="A91" t="s">
        <v>133</v>
      </c>
      <c r="B91">
        <f>PPCL!D91</f>
        <v>197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197</v>
      </c>
      <c r="G91">
        <f t="shared" si="11"/>
        <v>34</v>
      </c>
      <c r="H91" s="154"/>
      <c r="I91">
        <f>BRPL_EOD!AI91+BRPL_EOD!AJ91</f>
        <v>2.62</v>
      </c>
      <c r="J91">
        <f>BYPL_EOD!AI91+BYPL_EOD!AJ91</f>
        <v>11.44</v>
      </c>
      <c r="K91">
        <f>MES_EOD!AI91+MES_EOD!AJ91</f>
        <v>6.87</v>
      </c>
      <c r="L91">
        <f>NDMC_EOD!AI91+NDMC_EOD!AJ91</f>
        <v>3.27</v>
      </c>
      <c r="M91">
        <f>TPDDL_EOD!AI91+TPDDL_EOD!AJ91</f>
        <v>9.81</v>
      </c>
      <c r="N91">
        <f t="shared" si="6"/>
        <v>34.01</v>
      </c>
      <c r="O91" s="154">
        <f t="shared" si="7"/>
        <v>-9.9999999999980105E-3</v>
      </c>
      <c r="P91">
        <v>2.6192296383416647</v>
      </c>
      <c r="Q91">
        <v>11.436636283446045</v>
      </c>
      <c r="R91">
        <v>6.8679800058806242</v>
      </c>
      <c r="S91">
        <v>3.2690385180829171</v>
      </c>
      <c r="T91">
        <v>9.8071155542487514</v>
      </c>
      <c r="U91" s="156">
        <f t="shared" si="8"/>
        <v>34.000000000000007</v>
      </c>
      <c r="V91" s="154">
        <f t="shared" si="9"/>
        <v>0</v>
      </c>
    </row>
    <row r="92" spans="1:22">
      <c r="A92" t="s">
        <v>134</v>
      </c>
      <c r="B92">
        <f>PPCL!D92</f>
        <v>197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197</v>
      </c>
      <c r="G92">
        <f t="shared" si="11"/>
        <v>34</v>
      </c>
      <c r="H92" s="154"/>
      <c r="I92">
        <f>BRPL_EOD!AI92+BRPL_EOD!AJ92</f>
        <v>3.28</v>
      </c>
      <c r="J92">
        <f>BYPL_EOD!AI92+BYPL_EOD!AJ92</f>
        <v>14.34</v>
      </c>
      <c r="K92">
        <f>MES_EOD!AI92+MES_EOD!AJ92</f>
        <v>0</v>
      </c>
      <c r="L92">
        <f>NDMC_EOD!AI92+NDMC_EOD!AJ92</f>
        <v>4.0999999999999996</v>
      </c>
      <c r="M92">
        <f>TPDDL_EOD!AI92+TPDDL_EOD!AJ92</f>
        <v>12.29</v>
      </c>
      <c r="N92">
        <f t="shared" si="6"/>
        <v>34.01</v>
      </c>
      <c r="O92" s="154">
        <f t="shared" si="7"/>
        <v>-9.9999999999980105E-3</v>
      </c>
      <c r="P92">
        <v>3.2790355777712437</v>
      </c>
      <c r="Q92">
        <v>14.335783593060865</v>
      </c>
      <c r="R92">
        <v>0</v>
      </c>
      <c r="S92">
        <v>4.0987944722140544</v>
      </c>
      <c r="T92">
        <v>12.286386356953837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197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197</v>
      </c>
      <c r="G93">
        <f t="shared" si="11"/>
        <v>34</v>
      </c>
      <c r="H93" s="154"/>
      <c r="I93">
        <f>BRPL_EOD!AI93+BRPL_EOD!AJ93</f>
        <v>3.28</v>
      </c>
      <c r="J93">
        <f>BYPL_EOD!AI93+BYPL_EOD!AJ93</f>
        <v>14.34</v>
      </c>
      <c r="K93">
        <f>MES_EOD!AI93+MES_EOD!AJ93</f>
        <v>0</v>
      </c>
      <c r="L93">
        <f>NDMC_EOD!AI93+NDMC_EOD!AJ93</f>
        <v>4.0999999999999996</v>
      </c>
      <c r="M93">
        <f>TPDDL_EOD!AI93+TPDDL_EOD!AJ93</f>
        <v>12.29</v>
      </c>
      <c r="N93">
        <f t="shared" si="6"/>
        <v>34.01</v>
      </c>
      <c r="O93" s="154">
        <f t="shared" si="7"/>
        <v>-9.9999999999980105E-3</v>
      </c>
      <c r="P93">
        <v>3.2790355777712437</v>
      </c>
      <c r="Q93">
        <v>14.335783593060865</v>
      </c>
      <c r="R93">
        <v>0</v>
      </c>
      <c r="S93">
        <v>4.0987944722140544</v>
      </c>
      <c r="T93">
        <v>12.286386356953837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197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197</v>
      </c>
      <c r="G94">
        <f t="shared" si="11"/>
        <v>34</v>
      </c>
      <c r="H94" s="154"/>
      <c r="I94">
        <f>BRPL_EOD!AI94+BRPL_EOD!AJ94</f>
        <v>3.28</v>
      </c>
      <c r="J94">
        <f>BYPL_EOD!AI94+BYPL_EOD!AJ94</f>
        <v>14.34</v>
      </c>
      <c r="K94">
        <f>MES_EOD!AI94+MES_EOD!AJ94</f>
        <v>0</v>
      </c>
      <c r="L94">
        <f>NDMC_EOD!AI94+NDMC_EOD!AJ94</f>
        <v>4.0999999999999996</v>
      </c>
      <c r="M94">
        <f>TPDDL_EOD!AI94+TPDDL_EOD!AJ94</f>
        <v>12.29</v>
      </c>
      <c r="N94">
        <f t="shared" si="6"/>
        <v>34.01</v>
      </c>
      <c r="O94" s="154">
        <f t="shared" si="7"/>
        <v>-9.9999999999980105E-3</v>
      </c>
      <c r="P94">
        <v>3.2790355777712437</v>
      </c>
      <c r="Q94">
        <v>14.335783593060865</v>
      </c>
      <c r="R94">
        <v>0</v>
      </c>
      <c r="S94">
        <v>4.0987944722140544</v>
      </c>
      <c r="T94">
        <v>12.286386356953837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197</v>
      </c>
      <c r="C95">
        <f>PPCL!E95</f>
        <v>0</v>
      </c>
      <c r="D95">
        <f>PPCL!O95</f>
        <v>34</v>
      </c>
      <c r="E95">
        <f>PPCL!P95</f>
        <v>0</v>
      </c>
      <c r="F95">
        <f t="shared" si="10"/>
        <v>197</v>
      </c>
      <c r="G95">
        <f t="shared" si="11"/>
        <v>34</v>
      </c>
      <c r="H95" s="154"/>
      <c r="I95">
        <f>BRPL_EOD!AI95+BRPL_EOD!AJ95</f>
        <v>3.28</v>
      </c>
      <c r="J95">
        <f>BYPL_EOD!AI95+BYPL_EOD!AJ95</f>
        <v>14.34</v>
      </c>
      <c r="K95">
        <f>MES_EOD!AI95+MES_EOD!AJ95</f>
        <v>0</v>
      </c>
      <c r="L95">
        <f>NDMC_EOD!AI95+NDMC_EOD!AJ95</f>
        <v>4.0999999999999996</v>
      </c>
      <c r="M95">
        <f>TPDDL_EOD!AI95+TPDDL_EOD!AJ95</f>
        <v>12.29</v>
      </c>
      <c r="N95">
        <f t="shared" si="6"/>
        <v>34.01</v>
      </c>
      <c r="O95" s="154">
        <f t="shared" si="7"/>
        <v>-9.9999999999980105E-3</v>
      </c>
      <c r="P95">
        <v>3.2790355777712437</v>
      </c>
      <c r="Q95">
        <v>14.335783593060865</v>
      </c>
      <c r="R95">
        <v>0</v>
      </c>
      <c r="S95">
        <v>4.0987944722140544</v>
      </c>
      <c r="T95">
        <v>12.286386356953837</v>
      </c>
      <c r="U95" s="156">
        <f t="shared" si="8"/>
        <v>34</v>
      </c>
      <c r="V95" s="154">
        <f t="shared" si="9"/>
        <v>0</v>
      </c>
    </row>
    <row r="96" spans="1:22">
      <c r="A96" t="s">
        <v>138</v>
      </c>
      <c r="B96">
        <f>PPCL!D96</f>
        <v>197</v>
      </c>
      <c r="C96">
        <f>PPCL!E96</f>
        <v>0</v>
      </c>
      <c r="D96">
        <f>PPCL!O96</f>
        <v>34</v>
      </c>
      <c r="E96">
        <f>PPCL!P96</f>
        <v>0</v>
      </c>
      <c r="F96">
        <f t="shared" si="10"/>
        <v>197</v>
      </c>
      <c r="G96">
        <f t="shared" si="11"/>
        <v>34</v>
      </c>
      <c r="H96" s="154"/>
      <c r="I96">
        <f>BRPL_EOD!AI96+BRPL_EOD!AJ96</f>
        <v>3.28</v>
      </c>
      <c r="J96">
        <f>BYPL_EOD!AI96+BYPL_EOD!AJ96</f>
        <v>14.34</v>
      </c>
      <c r="K96">
        <f>MES_EOD!AI96+MES_EOD!AJ96</f>
        <v>0</v>
      </c>
      <c r="L96">
        <f>NDMC_EOD!AI96+NDMC_EOD!AJ96</f>
        <v>4.0999999999999996</v>
      </c>
      <c r="M96">
        <f>TPDDL_EOD!AI96+TPDDL_EOD!AJ96</f>
        <v>12.29</v>
      </c>
      <c r="N96">
        <f t="shared" si="6"/>
        <v>34.01</v>
      </c>
      <c r="O96" s="154">
        <f t="shared" si="7"/>
        <v>-9.9999999999980105E-3</v>
      </c>
      <c r="P96">
        <v>3.2790355777712437</v>
      </c>
      <c r="Q96">
        <v>14.335783593060865</v>
      </c>
      <c r="R96">
        <v>0</v>
      </c>
      <c r="S96">
        <v>4.0987944722140544</v>
      </c>
      <c r="T96">
        <v>12.286386356953837</v>
      </c>
      <c r="U96" s="156">
        <f t="shared" si="8"/>
        <v>34</v>
      </c>
      <c r="V96" s="154">
        <f t="shared" si="9"/>
        <v>0</v>
      </c>
    </row>
    <row r="97" spans="1:22">
      <c r="A97" t="s">
        <v>139</v>
      </c>
      <c r="B97">
        <f>PPCL!D97</f>
        <v>197</v>
      </c>
      <c r="C97">
        <f>PPCL!E97</f>
        <v>0</v>
      </c>
      <c r="D97">
        <f>PPCL!O97</f>
        <v>34</v>
      </c>
      <c r="E97">
        <f>PPCL!P97</f>
        <v>0</v>
      </c>
      <c r="F97">
        <f t="shared" si="10"/>
        <v>197</v>
      </c>
      <c r="G97">
        <f t="shared" si="11"/>
        <v>34</v>
      </c>
      <c r="H97" s="154"/>
      <c r="I97">
        <f>BRPL_EOD!AI97+BRPL_EOD!AJ97</f>
        <v>2.67</v>
      </c>
      <c r="J97">
        <f>BYPL_EOD!AI97+BYPL_EOD!AJ97</f>
        <v>11.67</v>
      </c>
      <c r="K97">
        <f>MES_EOD!AI97+MES_EOD!AJ97</f>
        <v>6.33</v>
      </c>
      <c r="L97">
        <f>NDMC_EOD!AI97+NDMC_EOD!AJ97</f>
        <v>3.33</v>
      </c>
      <c r="M97">
        <f>TPDDL_EOD!AI97+TPDDL_EOD!AJ97</f>
        <v>10</v>
      </c>
      <c r="N97">
        <f t="shared" si="6"/>
        <v>34</v>
      </c>
      <c r="O97" s="154">
        <f t="shared" si="7"/>
        <v>0</v>
      </c>
      <c r="P97">
        <v>2.67</v>
      </c>
      <c r="Q97">
        <v>11.67</v>
      </c>
      <c r="R97">
        <v>6.33</v>
      </c>
      <c r="S97">
        <v>3.33</v>
      </c>
      <c r="T97">
        <v>10</v>
      </c>
      <c r="U97" s="156">
        <f t="shared" si="8"/>
        <v>34</v>
      </c>
      <c r="V97" s="154">
        <f t="shared" si="9"/>
        <v>0</v>
      </c>
    </row>
    <row r="98" spans="1:22">
      <c r="A98" t="s">
        <v>140</v>
      </c>
      <c r="B98">
        <f>PPCL!D98</f>
        <v>197</v>
      </c>
      <c r="C98">
        <f>PPCL!E98</f>
        <v>0</v>
      </c>
      <c r="D98">
        <f>PPCL!O98</f>
        <v>34</v>
      </c>
      <c r="E98">
        <f>PPCL!P98</f>
        <v>0</v>
      </c>
      <c r="F98">
        <f t="shared" si="10"/>
        <v>197</v>
      </c>
      <c r="G98">
        <f t="shared" si="11"/>
        <v>34</v>
      </c>
      <c r="H98" s="154"/>
      <c r="I98">
        <f>BRPL_EOD!AI98+BRPL_EOD!AJ98</f>
        <v>3.28</v>
      </c>
      <c r="J98">
        <f>BYPL_EOD!AI98+BYPL_EOD!AJ98</f>
        <v>14.34</v>
      </c>
      <c r="K98">
        <f>MES_EOD!AI98+MES_EOD!AJ98</f>
        <v>0</v>
      </c>
      <c r="L98">
        <f>NDMC_EOD!AI98+NDMC_EOD!AJ98</f>
        <v>4.0999999999999996</v>
      </c>
      <c r="M98">
        <f>TPDDL_EOD!AI98+TPDDL_EOD!AJ98</f>
        <v>12.29</v>
      </c>
      <c r="N98">
        <f t="shared" si="6"/>
        <v>34.01</v>
      </c>
      <c r="O98" s="154">
        <f t="shared" si="7"/>
        <v>-9.9999999999980105E-3</v>
      </c>
      <c r="P98">
        <v>3.2790355777712437</v>
      </c>
      <c r="Q98">
        <v>14.335783593060865</v>
      </c>
      <c r="R98">
        <v>0</v>
      </c>
      <c r="S98">
        <v>4.0987944722140544</v>
      </c>
      <c r="T98">
        <v>12.286386356953837</v>
      </c>
      <c r="U98" s="156">
        <f t="shared" si="8"/>
        <v>34</v>
      </c>
      <c r="V98" s="154">
        <f t="shared" si="9"/>
        <v>0</v>
      </c>
    </row>
    <row r="99" spans="1:22">
      <c r="A99" s="156" t="s">
        <v>349</v>
      </c>
      <c r="B99" s="156">
        <f>SUM(B3:B98)/4000</f>
        <v>4.718</v>
      </c>
      <c r="C99" s="156">
        <f t="shared" ref="C99:U99" si="12">SUM(C3:C98)/4000</f>
        <v>0</v>
      </c>
      <c r="D99" s="156">
        <f t="shared" si="12"/>
        <v>0.79274999999999995</v>
      </c>
      <c r="E99" s="156">
        <f t="shared" si="12"/>
        <v>0</v>
      </c>
      <c r="F99" s="156">
        <f t="shared" si="12"/>
        <v>4.718</v>
      </c>
      <c r="G99" s="156">
        <f t="shared" si="12"/>
        <v>0.79274999999999995</v>
      </c>
      <c r="H99" s="156"/>
      <c r="I99" s="156">
        <f t="shared" si="12"/>
        <v>0.17998749999999997</v>
      </c>
      <c r="J99" s="156">
        <f t="shared" si="12"/>
        <v>0.19263500000000022</v>
      </c>
      <c r="K99" s="156">
        <f t="shared" si="12"/>
        <v>3.8522500000000022E-2</v>
      </c>
      <c r="L99" s="156">
        <f t="shared" si="12"/>
        <v>0.20563250000000016</v>
      </c>
      <c r="M99" s="156">
        <f t="shared" si="12"/>
        <v>0.17597500000000002</v>
      </c>
      <c r="N99" s="156">
        <f t="shared" si="12"/>
        <v>0.79275249999999975</v>
      </c>
      <c r="O99" s="156">
        <f t="shared" si="12"/>
        <v>-2.5000000000003907E-6</v>
      </c>
      <c r="P99" s="156">
        <f t="shared" si="12"/>
        <v>0.1799860760567818</v>
      </c>
      <c r="Q99" s="156">
        <f t="shared" si="12"/>
        <v>0.19263875602551475</v>
      </c>
      <c r="R99" s="156">
        <f t="shared" si="12"/>
        <v>3.8521687302686861E-2</v>
      </c>
      <c r="S99" s="156">
        <f t="shared" si="12"/>
        <v>0.20563071648754719</v>
      </c>
      <c r="T99" s="156">
        <f t="shared" si="12"/>
        <v>0.17597276412746948</v>
      </c>
      <c r="U99" s="156">
        <f t="shared" si="12"/>
        <v>0.79274999999999995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6.51</v>
      </c>
      <c r="J43">
        <f>BYPL_EOD!AC43+BYPL_EOD!AD43</f>
        <v>16.28</v>
      </c>
      <c r="K43">
        <f>MES_EOD!AC43+MES_EOD!AD43</f>
        <v>0</v>
      </c>
      <c r="L43">
        <f>NDMC_EOD!AC43+NDMC_EOD!AD43</f>
        <v>1.68</v>
      </c>
      <c r="M43">
        <f>TPDDL_EOD!AC43+TPDDL_EOD!AD43</f>
        <v>9.77</v>
      </c>
      <c r="N43">
        <f t="shared" si="0"/>
        <v>34.239999999999995</v>
      </c>
      <c r="O43" s="154">
        <f t="shared" si="1"/>
        <v>6.0000000000002274E-2</v>
      </c>
      <c r="P43">
        <v>6.521407710280374</v>
      </c>
      <c r="Q43">
        <v>16.30852803738318</v>
      </c>
      <c r="R43">
        <v>0</v>
      </c>
      <c r="S43">
        <v>1.6829439252336449</v>
      </c>
      <c r="T43">
        <v>9.7871203271028033</v>
      </c>
      <c r="U43" s="156">
        <f t="shared" si="2"/>
        <v>34.300000000000004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6.51</v>
      </c>
      <c r="J44">
        <f>BYPL_EOD!AC44+BYPL_EOD!AD44</f>
        <v>16.28</v>
      </c>
      <c r="K44">
        <f>MES_EOD!AC44+MES_EOD!AD44</f>
        <v>0</v>
      </c>
      <c r="L44">
        <f>NDMC_EOD!AC44+NDMC_EOD!AD44</f>
        <v>1.68</v>
      </c>
      <c r="M44">
        <f>TPDDL_EOD!AC44+TPDDL_EOD!AD44</f>
        <v>9.77</v>
      </c>
      <c r="N44">
        <f t="shared" si="0"/>
        <v>34.239999999999995</v>
      </c>
      <c r="O44" s="154">
        <f t="shared" si="1"/>
        <v>6.0000000000002274E-2</v>
      </c>
      <c r="P44">
        <v>6.521407710280374</v>
      </c>
      <c r="Q44">
        <v>16.30852803738318</v>
      </c>
      <c r="R44">
        <v>0</v>
      </c>
      <c r="S44">
        <v>1.6829439252336449</v>
      </c>
      <c r="T44">
        <v>9.7871203271028033</v>
      </c>
      <c r="U44" s="156">
        <f t="shared" si="2"/>
        <v>34.300000000000004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12.365406713032959</v>
      </c>
      <c r="Q58">
        <v>6.7667372240701535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12.365406713032959</v>
      </c>
      <c r="Q59">
        <v>6.7667372240701535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12.365406713032959</v>
      </c>
      <c r="Q61">
        <v>6.7667372240701535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12.365406713032959</v>
      </c>
      <c r="Q62">
        <v>6.7667372240701535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12.365406713032959</v>
      </c>
      <c r="Q63">
        <v>6.7667372240701535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5.67</v>
      </c>
      <c r="J64">
        <f>BYPL_EOD!AC64+BYPL_EOD!AD64</f>
        <v>17.71</v>
      </c>
      <c r="K64">
        <f>MES_EOD!AC64+MES_EOD!AD64</f>
        <v>0</v>
      </c>
      <c r="L64">
        <f>NDMC_EOD!AC64+NDMC_EOD!AD64</f>
        <v>1.47</v>
      </c>
      <c r="M64">
        <f>TPDDL_EOD!AC64+TPDDL_EOD!AD64</f>
        <v>8.5</v>
      </c>
      <c r="N64">
        <f t="shared" si="0"/>
        <v>33.35</v>
      </c>
      <c r="O64" s="154">
        <f t="shared" si="1"/>
        <v>-5.0000000000004263E-2</v>
      </c>
      <c r="P64">
        <v>5.6614992503748116</v>
      </c>
      <c r="Q64">
        <v>17.683448275862066</v>
      </c>
      <c r="R64">
        <v>0</v>
      </c>
      <c r="S64">
        <v>1.4677961019490253</v>
      </c>
      <c r="T64">
        <v>8.487256371814091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5.67</v>
      </c>
      <c r="J65">
        <f>BYPL_EOD!AC65+BYPL_EOD!AD65</f>
        <v>17.71</v>
      </c>
      <c r="K65">
        <f>MES_EOD!AC65+MES_EOD!AD65</f>
        <v>0</v>
      </c>
      <c r="L65">
        <f>NDMC_EOD!AC65+NDMC_EOD!AD65</f>
        <v>1.47</v>
      </c>
      <c r="M65">
        <f>TPDDL_EOD!AC65+TPDDL_EOD!AD65</f>
        <v>8.5</v>
      </c>
      <c r="N65">
        <f t="shared" si="0"/>
        <v>33.35</v>
      </c>
      <c r="O65" s="154">
        <f t="shared" si="1"/>
        <v>-5.0000000000004263E-2</v>
      </c>
      <c r="P65">
        <v>5.6614992503748116</v>
      </c>
      <c r="Q65">
        <v>17.683448275862066</v>
      </c>
      <c r="R65">
        <v>0</v>
      </c>
      <c r="S65">
        <v>1.4677961019490253</v>
      </c>
      <c r="T65">
        <v>8.487256371814091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5.67</v>
      </c>
      <c r="J66">
        <f>BYPL_EOD!AC66+BYPL_EOD!AD66</f>
        <v>17.71</v>
      </c>
      <c r="K66">
        <f>MES_EOD!AC66+MES_EOD!AD66</f>
        <v>0</v>
      </c>
      <c r="L66">
        <f>NDMC_EOD!AC66+NDMC_EOD!AD66</f>
        <v>1.47</v>
      </c>
      <c r="M66">
        <f>TPDDL_EOD!AC66+TPDDL_EOD!AD66</f>
        <v>8.5</v>
      </c>
      <c r="N66">
        <f t="shared" si="0"/>
        <v>33.35</v>
      </c>
      <c r="O66" s="154">
        <f t="shared" si="1"/>
        <v>-5.0000000000004263E-2</v>
      </c>
      <c r="P66">
        <v>5.6614992503748116</v>
      </c>
      <c r="Q66">
        <v>17.683448275862066</v>
      </c>
      <c r="R66">
        <v>0</v>
      </c>
      <c r="S66">
        <v>1.4677961019490253</v>
      </c>
      <c r="T66">
        <v>8.487256371814091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5.67</v>
      </c>
      <c r="J67">
        <f>BYPL_EOD!AC67+BYPL_EOD!AD67</f>
        <v>17.71</v>
      </c>
      <c r="K67">
        <f>MES_EOD!AC67+MES_EOD!AD67</f>
        <v>0</v>
      </c>
      <c r="L67">
        <f>NDMC_EOD!AC67+NDMC_EOD!AD67</f>
        <v>1.47</v>
      </c>
      <c r="M67">
        <f>TPDDL_EOD!AC67+TPDDL_EOD!AD67</f>
        <v>8.5</v>
      </c>
      <c r="N67">
        <f t="shared" ref="N67:N98" si="6">SUM(I67:M67)</f>
        <v>33.35</v>
      </c>
      <c r="O67" s="154">
        <f t="shared" ref="O67:O98" si="7">G67-N67</f>
        <v>-5.0000000000004263E-2</v>
      </c>
      <c r="P67">
        <v>5.6614992503748116</v>
      </c>
      <c r="Q67">
        <v>17.683448275862066</v>
      </c>
      <c r="R67">
        <v>0</v>
      </c>
      <c r="S67">
        <v>1.4677961019490253</v>
      </c>
      <c r="T67">
        <v>8.487256371814091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5.67</v>
      </c>
      <c r="J68">
        <f>BYPL_EOD!AC68+BYPL_EOD!AD68</f>
        <v>17.71</v>
      </c>
      <c r="K68">
        <f>MES_EOD!AC68+MES_EOD!AD68</f>
        <v>0</v>
      </c>
      <c r="L68">
        <f>NDMC_EOD!AC68+NDMC_EOD!AD68</f>
        <v>1.47</v>
      </c>
      <c r="M68">
        <f>TPDDL_EOD!AC68+TPDDL_EOD!AD68</f>
        <v>8.5</v>
      </c>
      <c r="N68">
        <f t="shared" si="6"/>
        <v>33.35</v>
      </c>
      <c r="O68" s="154">
        <f t="shared" si="7"/>
        <v>-5.0000000000004263E-2</v>
      </c>
      <c r="P68">
        <v>5.6614992503748116</v>
      </c>
      <c r="Q68">
        <v>17.683448275862066</v>
      </c>
      <c r="R68">
        <v>0</v>
      </c>
      <c r="S68">
        <v>1.4677961019490253</v>
      </c>
      <c r="T68">
        <v>8.487256371814091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5.67</v>
      </c>
      <c r="J69">
        <f>BYPL_EOD!AC69+BYPL_EOD!AD69</f>
        <v>17.71</v>
      </c>
      <c r="K69">
        <f>MES_EOD!AC69+MES_EOD!AD69</f>
        <v>0</v>
      </c>
      <c r="L69">
        <f>NDMC_EOD!AC69+NDMC_EOD!AD69</f>
        <v>1.47</v>
      </c>
      <c r="M69">
        <f>TPDDL_EOD!AC69+TPDDL_EOD!AD69</f>
        <v>8.5</v>
      </c>
      <c r="N69">
        <f t="shared" si="6"/>
        <v>33.35</v>
      </c>
      <c r="O69" s="154">
        <f t="shared" si="7"/>
        <v>-5.0000000000004263E-2</v>
      </c>
      <c r="P69">
        <v>5.6614992503748116</v>
      </c>
      <c r="Q69">
        <v>17.683448275862066</v>
      </c>
      <c r="R69">
        <v>0</v>
      </c>
      <c r="S69">
        <v>1.4677961019490253</v>
      </c>
      <c r="T69">
        <v>8.487256371814091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5.67</v>
      </c>
      <c r="J70">
        <f>BYPL_EOD!AC70+BYPL_EOD!AD70</f>
        <v>17.71</v>
      </c>
      <c r="K70">
        <f>MES_EOD!AC70+MES_EOD!AD70</f>
        <v>0</v>
      </c>
      <c r="L70">
        <f>NDMC_EOD!AC70+NDMC_EOD!AD70</f>
        <v>1.47</v>
      </c>
      <c r="M70">
        <f>TPDDL_EOD!AC70+TPDDL_EOD!AD70</f>
        <v>8.5</v>
      </c>
      <c r="N70">
        <f t="shared" si="6"/>
        <v>33.35</v>
      </c>
      <c r="O70" s="154">
        <f t="shared" si="7"/>
        <v>-5.0000000000004263E-2</v>
      </c>
      <c r="P70">
        <v>5.6614992503748116</v>
      </c>
      <c r="Q70">
        <v>17.683448275862066</v>
      </c>
      <c r="R70">
        <v>0</v>
      </c>
      <c r="S70">
        <v>1.4677961019490253</v>
      </c>
      <c r="T70">
        <v>8.487256371814091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5.67</v>
      </c>
      <c r="J71">
        <f>BYPL_EOD!AC71+BYPL_EOD!AD71</f>
        <v>17.71</v>
      </c>
      <c r="K71">
        <f>MES_EOD!AC71+MES_EOD!AD71</f>
        <v>0</v>
      </c>
      <c r="L71">
        <f>NDMC_EOD!AC71+NDMC_EOD!AD71</f>
        <v>1.47</v>
      </c>
      <c r="M71">
        <f>TPDDL_EOD!AC71+TPDDL_EOD!AD71</f>
        <v>8.5</v>
      </c>
      <c r="N71">
        <f t="shared" si="6"/>
        <v>33.35</v>
      </c>
      <c r="O71" s="154">
        <f t="shared" si="7"/>
        <v>-5.0000000000004263E-2</v>
      </c>
      <c r="P71">
        <v>5.6614992503748116</v>
      </c>
      <c r="Q71">
        <v>17.683448275862066</v>
      </c>
      <c r="R71">
        <v>0</v>
      </c>
      <c r="S71">
        <v>1.4677961019490253</v>
      </c>
      <c r="T71">
        <v>8.487256371814091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5.67</v>
      </c>
      <c r="J72">
        <f>BYPL_EOD!AC72+BYPL_EOD!AD72</f>
        <v>17.71</v>
      </c>
      <c r="K72">
        <f>MES_EOD!AC72+MES_EOD!AD72</f>
        <v>0</v>
      </c>
      <c r="L72">
        <f>NDMC_EOD!AC72+NDMC_EOD!AD72</f>
        <v>1.47</v>
      </c>
      <c r="M72">
        <f>TPDDL_EOD!AC72+TPDDL_EOD!AD72</f>
        <v>8.5</v>
      </c>
      <c r="N72">
        <f t="shared" si="6"/>
        <v>33.35</v>
      </c>
      <c r="O72" s="154">
        <f t="shared" si="7"/>
        <v>-5.0000000000004263E-2</v>
      </c>
      <c r="P72">
        <v>5.6614992503748116</v>
      </c>
      <c r="Q72">
        <v>17.683448275862066</v>
      </c>
      <c r="R72">
        <v>0</v>
      </c>
      <c r="S72">
        <v>1.4677961019490253</v>
      </c>
      <c r="T72">
        <v>8.487256371814091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5.67</v>
      </c>
      <c r="J73">
        <f>BYPL_EOD!AC73+BYPL_EOD!AD73</f>
        <v>17.71</v>
      </c>
      <c r="K73">
        <f>MES_EOD!AC73+MES_EOD!AD73</f>
        <v>0</v>
      </c>
      <c r="L73">
        <f>NDMC_EOD!AC73+NDMC_EOD!AD73</f>
        <v>1.47</v>
      </c>
      <c r="M73">
        <f>TPDDL_EOD!AC73+TPDDL_EOD!AD73</f>
        <v>8.5</v>
      </c>
      <c r="N73">
        <f t="shared" si="6"/>
        <v>33.35</v>
      </c>
      <c r="O73" s="154">
        <f t="shared" si="7"/>
        <v>-5.0000000000004263E-2</v>
      </c>
      <c r="P73">
        <v>5.6614992503748116</v>
      </c>
      <c r="Q73">
        <v>17.683448275862066</v>
      </c>
      <c r="R73">
        <v>0</v>
      </c>
      <c r="S73">
        <v>1.4677961019490253</v>
      </c>
      <c r="T73">
        <v>8.487256371814091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5.67</v>
      </c>
      <c r="J74">
        <f>BYPL_EOD!AC74+BYPL_EOD!AD74</f>
        <v>17.71</v>
      </c>
      <c r="K74">
        <f>MES_EOD!AC74+MES_EOD!AD74</f>
        <v>0</v>
      </c>
      <c r="L74">
        <f>NDMC_EOD!AC74+NDMC_EOD!AD74</f>
        <v>1.47</v>
      </c>
      <c r="M74">
        <f>TPDDL_EOD!AC74+TPDDL_EOD!AD74</f>
        <v>8.5</v>
      </c>
      <c r="N74">
        <f t="shared" si="6"/>
        <v>33.35</v>
      </c>
      <c r="O74" s="154">
        <f t="shared" si="7"/>
        <v>-5.0000000000004263E-2</v>
      </c>
      <c r="P74">
        <v>5.6614992503748116</v>
      </c>
      <c r="Q74">
        <v>17.683448275862066</v>
      </c>
      <c r="R74">
        <v>0</v>
      </c>
      <c r="S74">
        <v>1.4677961019490253</v>
      </c>
      <c r="T74">
        <v>8.487256371814091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5.67</v>
      </c>
      <c r="J75">
        <f>BYPL_EOD!AC75+BYPL_EOD!AD75</f>
        <v>17.71</v>
      </c>
      <c r="K75">
        <f>MES_EOD!AC75+MES_EOD!AD75</f>
        <v>0</v>
      </c>
      <c r="L75">
        <f>NDMC_EOD!AC75+NDMC_EOD!AD75</f>
        <v>1.47</v>
      </c>
      <c r="M75">
        <f>TPDDL_EOD!AC75+TPDDL_EOD!AD75</f>
        <v>8.5</v>
      </c>
      <c r="N75">
        <f t="shared" si="6"/>
        <v>33.35</v>
      </c>
      <c r="O75" s="154">
        <f t="shared" si="7"/>
        <v>0.25</v>
      </c>
      <c r="P75">
        <v>5.7125037481259371</v>
      </c>
      <c r="Q75">
        <v>17.842758620689658</v>
      </c>
      <c r="R75">
        <v>0</v>
      </c>
      <c r="S75">
        <v>1.4810194902548726</v>
      </c>
      <c r="T75">
        <v>8.5637181409295344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5.67</v>
      </c>
      <c r="J76">
        <f>BYPL_EOD!AC76+BYPL_EOD!AD76</f>
        <v>17.71</v>
      </c>
      <c r="K76">
        <f>MES_EOD!AC76+MES_EOD!AD76</f>
        <v>0</v>
      </c>
      <c r="L76">
        <f>NDMC_EOD!AC76+NDMC_EOD!AD76</f>
        <v>1.47</v>
      </c>
      <c r="M76">
        <f>TPDDL_EOD!AC76+TPDDL_EOD!AD76</f>
        <v>8.5</v>
      </c>
      <c r="N76">
        <f t="shared" si="6"/>
        <v>33.35</v>
      </c>
      <c r="O76" s="154">
        <f t="shared" si="7"/>
        <v>0.25</v>
      </c>
      <c r="P76">
        <v>5.7125037481259371</v>
      </c>
      <c r="Q76">
        <v>17.842758620689658</v>
      </c>
      <c r="R76">
        <v>0</v>
      </c>
      <c r="S76">
        <v>1.4810194902548726</v>
      </c>
      <c r="T76">
        <v>8.5637181409295344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4.46</v>
      </c>
      <c r="J77">
        <f>BYPL_EOD!AC77+BYPL_EOD!AD77</f>
        <v>13.95</v>
      </c>
      <c r="K77">
        <f>MES_EOD!AC77+MES_EOD!AD77</f>
        <v>0</v>
      </c>
      <c r="L77">
        <f>NDMC_EOD!AC77+NDMC_EOD!AD77</f>
        <v>1.1599999999999999</v>
      </c>
      <c r="M77">
        <f>TPDDL_EOD!AC77+TPDDL_EOD!AD77</f>
        <v>13.91</v>
      </c>
      <c r="N77">
        <f t="shared" si="6"/>
        <v>33.480000000000004</v>
      </c>
      <c r="O77" s="154">
        <f t="shared" si="7"/>
        <v>0.11999999999999744</v>
      </c>
      <c r="P77">
        <v>4.4759856630824366</v>
      </c>
      <c r="Q77">
        <v>13.999999999999998</v>
      </c>
      <c r="R77">
        <v>0</v>
      </c>
      <c r="S77">
        <v>1.1641577060931898</v>
      </c>
      <c r="T77">
        <v>13.959856630824373</v>
      </c>
      <c r="U77" s="156">
        <f t="shared" si="8"/>
        <v>33.599999999999994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4.46</v>
      </c>
      <c r="J78">
        <f>BYPL_EOD!AC78+BYPL_EOD!AD78</f>
        <v>13.95</v>
      </c>
      <c r="K78">
        <f>MES_EOD!AC78+MES_EOD!AD78</f>
        <v>0</v>
      </c>
      <c r="L78">
        <f>NDMC_EOD!AC78+NDMC_EOD!AD78</f>
        <v>1.1599999999999999</v>
      </c>
      <c r="M78">
        <f>TPDDL_EOD!AC78+TPDDL_EOD!AD78</f>
        <v>13.91</v>
      </c>
      <c r="N78">
        <f t="shared" si="6"/>
        <v>33.480000000000004</v>
      </c>
      <c r="O78" s="154">
        <f t="shared" si="7"/>
        <v>0.11999999999999744</v>
      </c>
      <c r="P78">
        <v>4.4759856630824366</v>
      </c>
      <c r="Q78">
        <v>13.999999999999998</v>
      </c>
      <c r="R78">
        <v>0</v>
      </c>
      <c r="S78">
        <v>1.1641577060931898</v>
      </c>
      <c r="T78">
        <v>13.959856630824373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4.46</v>
      </c>
      <c r="J79">
        <f>BYPL_EOD!AC79+BYPL_EOD!AD79</f>
        <v>13.95</v>
      </c>
      <c r="K79">
        <f>MES_EOD!AC79+MES_EOD!AD79</f>
        <v>0</v>
      </c>
      <c r="L79">
        <f>NDMC_EOD!AC79+NDMC_EOD!AD79</f>
        <v>1.1599999999999999</v>
      </c>
      <c r="M79">
        <f>TPDDL_EOD!AC79+TPDDL_EOD!AD79</f>
        <v>13.91</v>
      </c>
      <c r="N79">
        <f t="shared" si="6"/>
        <v>33.480000000000004</v>
      </c>
      <c r="O79" s="154">
        <f t="shared" si="7"/>
        <v>0.11999999999999744</v>
      </c>
      <c r="P79">
        <v>4.4759856630824366</v>
      </c>
      <c r="Q79">
        <v>13.999999999999998</v>
      </c>
      <c r="R79">
        <v>0</v>
      </c>
      <c r="S79">
        <v>1.1641577060931898</v>
      </c>
      <c r="T79">
        <v>13.959856630824373</v>
      </c>
      <c r="U79" s="156">
        <f t="shared" si="8"/>
        <v>33.599999999999994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4.46</v>
      </c>
      <c r="J80">
        <f>BYPL_EOD!AC80+BYPL_EOD!AD80</f>
        <v>13.95</v>
      </c>
      <c r="K80">
        <f>MES_EOD!AC80+MES_EOD!AD80</f>
        <v>0</v>
      </c>
      <c r="L80">
        <f>NDMC_EOD!AC80+NDMC_EOD!AD80</f>
        <v>1.1599999999999999</v>
      </c>
      <c r="M80">
        <f>TPDDL_EOD!AC80+TPDDL_EOD!AD80</f>
        <v>13.91</v>
      </c>
      <c r="N80">
        <f t="shared" si="6"/>
        <v>33.480000000000004</v>
      </c>
      <c r="O80" s="154">
        <f t="shared" si="7"/>
        <v>0.11999999999999744</v>
      </c>
      <c r="P80">
        <v>4.4759856630824366</v>
      </c>
      <c r="Q80">
        <v>13.999999999999998</v>
      </c>
      <c r="R80">
        <v>0</v>
      </c>
      <c r="S80">
        <v>1.1641577060931898</v>
      </c>
      <c r="T80">
        <v>13.959856630824373</v>
      </c>
      <c r="U80" s="156">
        <f t="shared" si="8"/>
        <v>33.599999999999994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4.46</v>
      </c>
      <c r="J81">
        <f>BYPL_EOD!AC81+BYPL_EOD!AD81</f>
        <v>13.95</v>
      </c>
      <c r="K81">
        <f>MES_EOD!AC81+MES_EOD!AD81</f>
        <v>0</v>
      </c>
      <c r="L81">
        <f>NDMC_EOD!AC81+NDMC_EOD!AD81</f>
        <v>1.1599999999999999</v>
      </c>
      <c r="M81">
        <f>TPDDL_EOD!AC81+TPDDL_EOD!AD81</f>
        <v>13.91</v>
      </c>
      <c r="N81">
        <f t="shared" si="6"/>
        <v>33.480000000000004</v>
      </c>
      <c r="O81" s="154">
        <f t="shared" si="7"/>
        <v>0.11999999999999744</v>
      </c>
      <c r="P81">
        <v>4.4759856630824366</v>
      </c>
      <c r="Q81">
        <v>13.999999999999998</v>
      </c>
      <c r="R81">
        <v>0</v>
      </c>
      <c r="S81">
        <v>1.1641577060931898</v>
      </c>
      <c r="T81">
        <v>13.959856630824373</v>
      </c>
      <c r="U81" s="156">
        <f t="shared" si="8"/>
        <v>33.599999999999994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4.46</v>
      </c>
      <c r="J82">
        <f>BYPL_EOD!AC82+BYPL_EOD!AD82</f>
        <v>13.95</v>
      </c>
      <c r="K82">
        <f>MES_EOD!AC82+MES_EOD!AD82</f>
        <v>0</v>
      </c>
      <c r="L82">
        <f>NDMC_EOD!AC82+NDMC_EOD!AD82</f>
        <v>1.1599999999999999</v>
      </c>
      <c r="M82">
        <f>TPDDL_EOD!AC82+TPDDL_EOD!AD82</f>
        <v>13.91</v>
      </c>
      <c r="N82">
        <f t="shared" si="6"/>
        <v>33.480000000000004</v>
      </c>
      <c r="O82" s="154">
        <f t="shared" si="7"/>
        <v>0.11999999999999744</v>
      </c>
      <c r="P82">
        <v>4.4759856630824366</v>
      </c>
      <c r="Q82">
        <v>13.999999999999998</v>
      </c>
      <c r="R82">
        <v>0</v>
      </c>
      <c r="S82">
        <v>1.1641577060931898</v>
      </c>
      <c r="T82">
        <v>13.959856630824373</v>
      </c>
      <c r="U82" s="156">
        <f t="shared" si="8"/>
        <v>33.599999999999994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4.46</v>
      </c>
      <c r="J83">
        <f>BYPL_EOD!AC83+BYPL_EOD!AD83</f>
        <v>13.95</v>
      </c>
      <c r="K83">
        <f>MES_EOD!AC83+MES_EOD!AD83</f>
        <v>0</v>
      </c>
      <c r="L83">
        <f>NDMC_EOD!AC83+NDMC_EOD!AD83</f>
        <v>1.1599999999999999</v>
      </c>
      <c r="M83">
        <f>TPDDL_EOD!AC83+TPDDL_EOD!AD83</f>
        <v>13.91</v>
      </c>
      <c r="N83">
        <f t="shared" si="6"/>
        <v>33.480000000000004</v>
      </c>
      <c r="O83" s="154">
        <f t="shared" si="7"/>
        <v>0.11999999999999744</v>
      </c>
      <c r="P83">
        <v>4.4759856630824366</v>
      </c>
      <c r="Q83">
        <v>13.999999999999998</v>
      </c>
      <c r="R83">
        <v>0</v>
      </c>
      <c r="S83">
        <v>1.1641577060931898</v>
      </c>
      <c r="T83">
        <v>13.959856630824373</v>
      </c>
      <c r="U83" s="156">
        <f t="shared" si="8"/>
        <v>33.599999999999994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4.46</v>
      </c>
      <c r="J84">
        <f>BYPL_EOD!AC84+BYPL_EOD!AD84</f>
        <v>13.95</v>
      </c>
      <c r="K84">
        <f>MES_EOD!AC84+MES_EOD!AD84</f>
        <v>0</v>
      </c>
      <c r="L84">
        <f>NDMC_EOD!AC84+NDMC_EOD!AD84</f>
        <v>1.1599999999999999</v>
      </c>
      <c r="M84">
        <f>TPDDL_EOD!AC84+TPDDL_EOD!AD84</f>
        <v>13.91</v>
      </c>
      <c r="N84">
        <f t="shared" si="6"/>
        <v>33.480000000000004</v>
      </c>
      <c r="O84" s="154">
        <f t="shared" si="7"/>
        <v>0.11999999999999744</v>
      </c>
      <c r="P84">
        <v>4.4759856630824366</v>
      </c>
      <c r="Q84">
        <v>13.999999999999998</v>
      </c>
      <c r="R84">
        <v>0</v>
      </c>
      <c r="S84">
        <v>1.1641577060931898</v>
      </c>
      <c r="T84">
        <v>13.959856630824373</v>
      </c>
      <c r="U84" s="156">
        <f t="shared" si="8"/>
        <v>33.599999999999994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4.46</v>
      </c>
      <c r="J85">
        <f>BYPL_EOD!AC85+BYPL_EOD!AD85</f>
        <v>13.95</v>
      </c>
      <c r="K85">
        <f>MES_EOD!AC85+MES_EOD!AD85</f>
        <v>0</v>
      </c>
      <c r="L85">
        <f>NDMC_EOD!AC85+NDMC_EOD!AD85</f>
        <v>1.1599999999999999</v>
      </c>
      <c r="M85">
        <f>TPDDL_EOD!AC85+TPDDL_EOD!AD85</f>
        <v>13.91</v>
      </c>
      <c r="N85">
        <f t="shared" si="6"/>
        <v>33.480000000000004</v>
      </c>
      <c r="O85" s="154">
        <f t="shared" si="7"/>
        <v>0.11999999999999744</v>
      </c>
      <c r="P85">
        <v>4.4759856630824366</v>
      </c>
      <c r="Q85">
        <v>13.999999999999998</v>
      </c>
      <c r="R85">
        <v>0</v>
      </c>
      <c r="S85">
        <v>1.1641577060931898</v>
      </c>
      <c r="T85">
        <v>13.959856630824373</v>
      </c>
      <c r="U85" s="156">
        <f t="shared" si="8"/>
        <v>33.599999999999994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4.46</v>
      </c>
      <c r="J86">
        <f>BYPL_EOD!AC86+BYPL_EOD!AD86</f>
        <v>13.95</v>
      </c>
      <c r="K86">
        <f>MES_EOD!AC86+MES_EOD!AD86</f>
        <v>0</v>
      </c>
      <c r="L86">
        <f>NDMC_EOD!AC86+NDMC_EOD!AD86</f>
        <v>1.1599999999999999</v>
      </c>
      <c r="M86">
        <f>TPDDL_EOD!AC86+TPDDL_EOD!AD86</f>
        <v>13.91</v>
      </c>
      <c r="N86">
        <f t="shared" si="6"/>
        <v>33.480000000000004</v>
      </c>
      <c r="O86" s="154">
        <f t="shared" si="7"/>
        <v>0.11999999999999744</v>
      </c>
      <c r="P86">
        <v>4.4759856630824366</v>
      </c>
      <c r="Q86">
        <v>13.999999999999998</v>
      </c>
      <c r="R86">
        <v>0</v>
      </c>
      <c r="S86">
        <v>1.1641577060931898</v>
      </c>
      <c r="T86">
        <v>13.959856630824373</v>
      </c>
      <c r="U86" s="156">
        <f t="shared" si="8"/>
        <v>33.599999999999994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33.08</v>
      </c>
      <c r="E87">
        <f>GT!N87</f>
        <v>0</v>
      </c>
      <c r="F87">
        <f t="shared" si="10"/>
        <v>84</v>
      </c>
      <c r="G87">
        <f t="shared" si="11"/>
        <v>33.08</v>
      </c>
      <c r="H87" s="154"/>
      <c r="I87">
        <f>BRPL_EOD!AC87+BRPL_EOD!AD87</f>
        <v>4.46</v>
      </c>
      <c r="J87">
        <f>BYPL_EOD!AC87+BYPL_EOD!AD87</f>
        <v>13.95</v>
      </c>
      <c r="K87">
        <f>MES_EOD!AC87+MES_EOD!AD87</f>
        <v>0</v>
      </c>
      <c r="L87">
        <f>NDMC_EOD!AC87+NDMC_EOD!AD87</f>
        <v>1.1599999999999999</v>
      </c>
      <c r="M87">
        <f>TPDDL_EOD!AC87+TPDDL_EOD!AD87</f>
        <v>13.91</v>
      </c>
      <c r="N87">
        <f t="shared" si="6"/>
        <v>33.480000000000004</v>
      </c>
      <c r="O87" s="154">
        <f t="shared" si="7"/>
        <v>-0.40000000000000568</v>
      </c>
      <c r="P87">
        <v>4.4067144563918745</v>
      </c>
      <c r="Q87">
        <v>13.78333333333333</v>
      </c>
      <c r="R87">
        <v>0</v>
      </c>
      <c r="S87">
        <v>1.1461409796893665</v>
      </c>
      <c r="T87">
        <v>13.743811230585422</v>
      </c>
      <c r="U87" s="156">
        <f t="shared" si="8"/>
        <v>33.08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33.08</v>
      </c>
      <c r="E88">
        <f>GT!N88</f>
        <v>0</v>
      </c>
      <c r="F88">
        <f t="shared" si="10"/>
        <v>84</v>
      </c>
      <c r="G88">
        <f t="shared" si="11"/>
        <v>33.08</v>
      </c>
      <c r="H88" s="154"/>
      <c r="I88">
        <f>BRPL_EOD!AC88+BRPL_EOD!AD88</f>
        <v>4.46</v>
      </c>
      <c r="J88">
        <f>BYPL_EOD!AC88+BYPL_EOD!AD88</f>
        <v>13.95</v>
      </c>
      <c r="K88">
        <f>MES_EOD!AC88+MES_EOD!AD88</f>
        <v>0</v>
      </c>
      <c r="L88">
        <f>NDMC_EOD!AC88+NDMC_EOD!AD88</f>
        <v>1.1599999999999999</v>
      </c>
      <c r="M88">
        <f>TPDDL_EOD!AC88+TPDDL_EOD!AD88</f>
        <v>13.91</v>
      </c>
      <c r="N88">
        <f t="shared" si="6"/>
        <v>33.480000000000004</v>
      </c>
      <c r="O88" s="154">
        <f t="shared" si="7"/>
        <v>-0.40000000000000568</v>
      </c>
      <c r="P88">
        <v>4.4067144563918745</v>
      </c>
      <c r="Q88">
        <v>13.78333333333333</v>
      </c>
      <c r="R88">
        <v>0</v>
      </c>
      <c r="S88">
        <v>1.1461409796893665</v>
      </c>
      <c r="T88">
        <v>13.743811230585422</v>
      </c>
      <c r="U88" s="156">
        <f t="shared" si="8"/>
        <v>33.08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4.46</v>
      </c>
      <c r="J89">
        <f>BYPL_EOD!AC89+BYPL_EOD!AD89</f>
        <v>13.95</v>
      </c>
      <c r="K89">
        <f>MES_EOD!AC89+MES_EOD!AD89</f>
        <v>0</v>
      </c>
      <c r="L89">
        <f>NDMC_EOD!AC89+NDMC_EOD!AD89</f>
        <v>1.1599999999999999</v>
      </c>
      <c r="M89">
        <f>TPDDL_EOD!AC89+TPDDL_EOD!AD89</f>
        <v>13.91</v>
      </c>
      <c r="N89">
        <f t="shared" si="6"/>
        <v>33.480000000000004</v>
      </c>
      <c r="O89" s="154">
        <f t="shared" si="7"/>
        <v>0.11999999999999744</v>
      </c>
      <c r="P89">
        <v>4.4759856630824366</v>
      </c>
      <c r="Q89">
        <v>13.999999999999998</v>
      </c>
      <c r="R89">
        <v>0</v>
      </c>
      <c r="S89">
        <v>1.1641577060931898</v>
      </c>
      <c r="T89">
        <v>13.959856630824373</v>
      </c>
      <c r="U89" s="156">
        <f t="shared" si="8"/>
        <v>33.599999999999994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4.5999999999999996</v>
      </c>
      <c r="J90">
        <f>BYPL_EOD!AC90+BYPL_EOD!AD90</f>
        <v>14.36</v>
      </c>
      <c r="K90">
        <f>MES_EOD!AC90+MES_EOD!AD90</f>
        <v>0</v>
      </c>
      <c r="L90">
        <f>NDMC_EOD!AC90+NDMC_EOD!AD90</f>
        <v>1.19</v>
      </c>
      <c r="M90">
        <f>TPDDL_EOD!AC90+TPDDL_EOD!AD90</f>
        <v>14.32</v>
      </c>
      <c r="N90">
        <f t="shared" si="6"/>
        <v>34.47</v>
      </c>
      <c r="O90" s="154">
        <f t="shared" si="7"/>
        <v>0.13000000000000256</v>
      </c>
      <c r="P90">
        <v>4.6173484189149985</v>
      </c>
      <c r="Q90">
        <v>14.414157238178126</v>
      </c>
      <c r="R90">
        <v>0</v>
      </c>
      <c r="S90">
        <v>1.1944879605454017</v>
      </c>
      <c r="T90">
        <v>14.374006382361475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4.5999999999999996</v>
      </c>
      <c r="J91">
        <f>BYPL_EOD!AC91+BYPL_EOD!AD91</f>
        <v>14.36</v>
      </c>
      <c r="K91">
        <f>MES_EOD!AC91+MES_EOD!AD91</f>
        <v>0</v>
      </c>
      <c r="L91">
        <f>NDMC_EOD!AC91+NDMC_EOD!AD91</f>
        <v>1.19</v>
      </c>
      <c r="M91">
        <f>TPDDL_EOD!AC91+TPDDL_EOD!AD91</f>
        <v>14.32</v>
      </c>
      <c r="N91">
        <f t="shared" si="6"/>
        <v>34.47</v>
      </c>
      <c r="O91" s="154">
        <f t="shared" si="7"/>
        <v>0.13000000000000256</v>
      </c>
      <c r="P91">
        <v>4.6173484189149985</v>
      </c>
      <c r="Q91">
        <v>14.414157238178126</v>
      </c>
      <c r="R91">
        <v>0</v>
      </c>
      <c r="S91">
        <v>1.1944879605454017</v>
      </c>
      <c r="T91">
        <v>14.374006382361475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4.5999999999999996</v>
      </c>
      <c r="J92">
        <f>BYPL_EOD!AC92+BYPL_EOD!AD92</f>
        <v>14.36</v>
      </c>
      <c r="K92">
        <f>MES_EOD!AC92+MES_EOD!AD92</f>
        <v>0</v>
      </c>
      <c r="L92">
        <f>NDMC_EOD!AC92+NDMC_EOD!AD92</f>
        <v>1.19</v>
      </c>
      <c r="M92">
        <f>TPDDL_EOD!AC92+TPDDL_EOD!AD92</f>
        <v>14.32</v>
      </c>
      <c r="N92">
        <f t="shared" si="6"/>
        <v>34.47</v>
      </c>
      <c r="O92" s="154">
        <f t="shared" si="7"/>
        <v>0.13000000000000256</v>
      </c>
      <c r="P92">
        <v>4.6173484189149985</v>
      </c>
      <c r="Q92">
        <v>14.414157238178126</v>
      </c>
      <c r="R92">
        <v>0</v>
      </c>
      <c r="S92">
        <v>1.1944879605454017</v>
      </c>
      <c r="T92">
        <v>14.374006382361475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4.5999999999999996</v>
      </c>
      <c r="J93">
        <f>BYPL_EOD!AC93+BYPL_EOD!AD93</f>
        <v>14.36</v>
      </c>
      <c r="K93">
        <f>MES_EOD!AC93+MES_EOD!AD93</f>
        <v>0</v>
      </c>
      <c r="L93">
        <f>NDMC_EOD!AC93+NDMC_EOD!AD93</f>
        <v>1.19</v>
      </c>
      <c r="M93">
        <f>TPDDL_EOD!AC93+TPDDL_EOD!AD93</f>
        <v>14.32</v>
      </c>
      <c r="N93">
        <f t="shared" si="6"/>
        <v>34.47</v>
      </c>
      <c r="O93" s="154">
        <f t="shared" si="7"/>
        <v>0.13000000000000256</v>
      </c>
      <c r="P93">
        <v>4.6173484189149985</v>
      </c>
      <c r="Q93">
        <v>14.414157238178126</v>
      </c>
      <c r="R93">
        <v>0</v>
      </c>
      <c r="S93">
        <v>1.1944879605454017</v>
      </c>
      <c r="T93">
        <v>14.374006382361475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4.5999999999999996</v>
      </c>
      <c r="J94">
        <f>BYPL_EOD!AC94+BYPL_EOD!AD94</f>
        <v>14.36</v>
      </c>
      <c r="K94">
        <f>MES_EOD!AC94+MES_EOD!AD94</f>
        <v>0</v>
      </c>
      <c r="L94">
        <f>NDMC_EOD!AC94+NDMC_EOD!AD94</f>
        <v>1.19</v>
      </c>
      <c r="M94">
        <f>TPDDL_EOD!AC94+TPDDL_EOD!AD94</f>
        <v>14.32</v>
      </c>
      <c r="N94">
        <f t="shared" si="6"/>
        <v>34.47</v>
      </c>
      <c r="O94" s="154">
        <f t="shared" si="7"/>
        <v>0.13000000000000256</v>
      </c>
      <c r="P94">
        <v>4.6173484189149985</v>
      </c>
      <c r="Q94">
        <v>14.414157238178126</v>
      </c>
      <c r="R94">
        <v>0</v>
      </c>
      <c r="S94">
        <v>1.1944879605454017</v>
      </c>
      <c r="T94">
        <v>14.374006382361475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4.5999999999999996</v>
      </c>
      <c r="J95">
        <f>BYPL_EOD!AC95+BYPL_EOD!AD95</f>
        <v>14.36</v>
      </c>
      <c r="K95">
        <f>MES_EOD!AC95+MES_EOD!AD95</f>
        <v>0</v>
      </c>
      <c r="L95">
        <f>NDMC_EOD!AC95+NDMC_EOD!AD95</f>
        <v>1.19</v>
      </c>
      <c r="M95">
        <f>TPDDL_EOD!AC95+TPDDL_EOD!AD95</f>
        <v>14.32</v>
      </c>
      <c r="N95">
        <f t="shared" si="6"/>
        <v>34.47</v>
      </c>
      <c r="O95" s="154">
        <f t="shared" si="7"/>
        <v>0.13000000000000256</v>
      </c>
      <c r="P95">
        <v>4.6173484189149985</v>
      </c>
      <c r="Q95">
        <v>14.414157238178126</v>
      </c>
      <c r="R95">
        <v>0</v>
      </c>
      <c r="S95">
        <v>1.1944879605454017</v>
      </c>
      <c r="T95">
        <v>14.374006382361475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4.5999999999999996</v>
      </c>
      <c r="J96">
        <f>BYPL_EOD!AC96+BYPL_EOD!AD96</f>
        <v>14.36</v>
      </c>
      <c r="K96">
        <f>MES_EOD!AC96+MES_EOD!AD96</f>
        <v>0</v>
      </c>
      <c r="L96">
        <f>NDMC_EOD!AC96+NDMC_EOD!AD96</f>
        <v>1.19</v>
      </c>
      <c r="M96">
        <f>TPDDL_EOD!AC96+TPDDL_EOD!AD96</f>
        <v>14.32</v>
      </c>
      <c r="N96">
        <f t="shared" si="6"/>
        <v>34.47</v>
      </c>
      <c r="O96" s="154">
        <f t="shared" si="7"/>
        <v>0.13000000000000256</v>
      </c>
      <c r="P96">
        <v>4.6173484189149985</v>
      </c>
      <c r="Q96">
        <v>14.414157238178126</v>
      </c>
      <c r="R96">
        <v>0</v>
      </c>
      <c r="S96">
        <v>1.1944879605454017</v>
      </c>
      <c r="T96">
        <v>14.374006382361475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4.5999999999999996</v>
      </c>
      <c r="J97">
        <f>BYPL_EOD!AC97+BYPL_EOD!AD97</f>
        <v>14.36</v>
      </c>
      <c r="K97">
        <f>MES_EOD!AC97+MES_EOD!AD97</f>
        <v>0</v>
      </c>
      <c r="L97">
        <f>NDMC_EOD!AC97+NDMC_EOD!AD97</f>
        <v>1.19</v>
      </c>
      <c r="M97">
        <f>TPDDL_EOD!AC97+TPDDL_EOD!AD97</f>
        <v>14.32</v>
      </c>
      <c r="N97">
        <f t="shared" si="6"/>
        <v>34.47</v>
      </c>
      <c r="O97" s="154">
        <f t="shared" si="7"/>
        <v>0.13000000000000256</v>
      </c>
      <c r="P97">
        <v>4.6173484189149985</v>
      </c>
      <c r="Q97">
        <v>14.414157238178126</v>
      </c>
      <c r="R97">
        <v>0</v>
      </c>
      <c r="S97">
        <v>1.1944879605454017</v>
      </c>
      <c r="T97">
        <v>14.374006382361475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4.5999999999999996</v>
      </c>
      <c r="J98">
        <f>BYPL_EOD!AC98+BYPL_EOD!AD98</f>
        <v>14.36</v>
      </c>
      <c r="K98">
        <f>MES_EOD!AC98+MES_EOD!AD98</f>
        <v>0</v>
      </c>
      <c r="L98">
        <f>NDMC_EOD!AC98+NDMC_EOD!AD98</f>
        <v>1.19</v>
      </c>
      <c r="M98">
        <f>TPDDL_EOD!AC98+TPDDL_EOD!AD98</f>
        <v>14.32</v>
      </c>
      <c r="N98">
        <f t="shared" si="6"/>
        <v>34.47</v>
      </c>
      <c r="O98" s="154">
        <f t="shared" si="7"/>
        <v>0.13000000000000256</v>
      </c>
      <c r="P98">
        <v>4.6173484189149985</v>
      </c>
      <c r="Q98">
        <v>14.414157238178126</v>
      </c>
      <c r="R98">
        <v>0</v>
      </c>
      <c r="S98">
        <v>1.1944879605454017</v>
      </c>
      <c r="T98">
        <v>14.374006382361475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0.82218999999999975</v>
      </c>
      <c r="E99" s="156">
        <f t="shared" si="12"/>
        <v>0</v>
      </c>
      <c r="F99" s="156">
        <f t="shared" si="12"/>
        <v>2.016</v>
      </c>
      <c r="G99" s="156">
        <f t="shared" si="12"/>
        <v>0.82218999999999975</v>
      </c>
      <c r="H99" s="156"/>
      <c r="I99" s="156">
        <f t="shared" si="12"/>
        <v>0.23792749999999988</v>
      </c>
      <c r="J99" s="156">
        <f t="shared" si="12"/>
        <v>0.24819500000000025</v>
      </c>
      <c r="K99" s="156">
        <f t="shared" si="12"/>
        <v>0</v>
      </c>
      <c r="L99" s="156">
        <f t="shared" si="12"/>
        <v>4.2597499999999941E-2</v>
      </c>
      <c r="M99" s="156">
        <f t="shared" si="12"/>
        <v>0.28693749999999979</v>
      </c>
      <c r="N99" s="156">
        <f t="shared" si="12"/>
        <v>0.81565749999999915</v>
      </c>
      <c r="O99" s="156">
        <f t="shared" si="12"/>
        <v>6.5324999999999776E-3</v>
      </c>
      <c r="P99" s="156">
        <f t="shared" si="12"/>
        <v>0.24030692634692297</v>
      </c>
      <c r="Q99" s="156">
        <f t="shared" si="12"/>
        <v>0.2496493078134133</v>
      </c>
      <c r="R99" s="156">
        <f t="shared" si="12"/>
        <v>0</v>
      </c>
      <c r="S99" s="156">
        <f t="shared" si="12"/>
        <v>4.2981171594019402E-2</v>
      </c>
      <c r="T99" s="156">
        <f t="shared" si="12"/>
        <v>0.28925259424564426</v>
      </c>
      <c r="U99" s="156">
        <f t="shared" si="12"/>
        <v>0.82218999999999975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243.25</v>
      </c>
      <c r="E3">
        <f>BAWANA!AM3</f>
        <v>0</v>
      </c>
      <c r="F3">
        <f>(B3+C3)*0.8</f>
        <v>256</v>
      </c>
      <c r="G3">
        <f>(D3+E3)</f>
        <v>243.25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3.6299999999999955</v>
      </c>
      <c r="P3">
        <v>95.393550204490438</v>
      </c>
      <c r="Q3">
        <v>47.803365745764133</v>
      </c>
      <c r="R3">
        <v>5.5731679325598869</v>
      </c>
      <c r="S3">
        <v>27.825233703363658</v>
      </c>
      <c r="T3">
        <v>66.654682413821874</v>
      </c>
      <c r="U3" s="156">
        <f t="shared" ref="U3:U66" si="2">SUM(P3:T3)</f>
        <v>243.25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243.25</v>
      </c>
      <c r="E5">
        <f>BAWANA!AM5</f>
        <v>0</v>
      </c>
      <c r="F5">
        <f t="shared" si="4"/>
        <v>256</v>
      </c>
      <c r="G5">
        <f t="shared" si="5"/>
        <v>243.25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3.6299999999999955</v>
      </c>
      <c r="P5">
        <v>95.393550204490438</v>
      </c>
      <c r="Q5">
        <v>47.803365745764133</v>
      </c>
      <c r="R5">
        <v>5.5731679325598869</v>
      </c>
      <c r="S5">
        <v>27.825233703363658</v>
      </c>
      <c r="T5">
        <v>66.654682413821874</v>
      </c>
      <c r="U5" s="156">
        <f t="shared" si="2"/>
        <v>243.25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224.39999999999998</v>
      </c>
      <c r="E7">
        <f>BAWANA!AM7</f>
        <v>0</v>
      </c>
      <c r="F7">
        <f t="shared" si="4"/>
        <v>256</v>
      </c>
      <c r="G7">
        <f t="shared" si="5"/>
        <v>224.39999999999998</v>
      </c>
      <c r="H7" s="154"/>
      <c r="I7">
        <f>BRPL_EOD!AK7+BRPL_EOD!AL7</f>
        <v>70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224.4</v>
      </c>
      <c r="O7" s="154">
        <f t="shared" si="1"/>
        <v>0</v>
      </c>
      <c r="P7">
        <v>69.999999999999986</v>
      </c>
      <c r="Q7">
        <v>49.919999999999995</v>
      </c>
      <c r="R7">
        <v>5.8199999999999994</v>
      </c>
      <c r="S7">
        <v>29.059999999999995</v>
      </c>
      <c r="T7">
        <v>69.59999999999998</v>
      </c>
      <c r="U7" s="156">
        <f t="shared" si="2"/>
        <v>224.39999999999998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224.39999999999998</v>
      </c>
      <c r="E8">
        <f>BAWANA!AM8</f>
        <v>0</v>
      </c>
      <c r="F8">
        <f t="shared" si="4"/>
        <v>256</v>
      </c>
      <c r="G8">
        <f t="shared" si="5"/>
        <v>224.39999999999998</v>
      </c>
      <c r="H8" s="154"/>
      <c r="I8">
        <f>BRPL_EOD!AK8+BRPL_EOD!AL8</f>
        <v>70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224.4</v>
      </c>
      <c r="O8" s="154">
        <f t="shared" si="1"/>
        <v>0</v>
      </c>
      <c r="P8">
        <v>69.999999999999986</v>
      </c>
      <c r="Q8">
        <v>49.919999999999995</v>
      </c>
      <c r="R8">
        <v>5.8199999999999994</v>
      </c>
      <c r="S8">
        <v>29.059999999999995</v>
      </c>
      <c r="T8">
        <v>69.59999999999998</v>
      </c>
      <c r="U8" s="156">
        <f t="shared" si="2"/>
        <v>224.39999999999998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224.39999999999998</v>
      </c>
      <c r="E9">
        <f>BAWANA!AM9</f>
        <v>0</v>
      </c>
      <c r="F9">
        <f t="shared" si="4"/>
        <v>256</v>
      </c>
      <c r="G9">
        <f t="shared" si="5"/>
        <v>224.39999999999998</v>
      </c>
      <c r="H9" s="154"/>
      <c r="I9">
        <f>BRPL_EOD!AK9+BRPL_EOD!AL9</f>
        <v>70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69.599999999999994</v>
      </c>
      <c r="N9">
        <f t="shared" si="0"/>
        <v>224.4</v>
      </c>
      <c r="O9" s="154">
        <f t="shared" si="1"/>
        <v>0</v>
      </c>
      <c r="P9">
        <v>69.999999999999986</v>
      </c>
      <c r="Q9">
        <v>49.919999999999995</v>
      </c>
      <c r="R9">
        <v>5.8199999999999994</v>
      </c>
      <c r="S9">
        <v>29.059999999999995</v>
      </c>
      <c r="T9">
        <v>69.59999999999998</v>
      </c>
      <c r="U9" s="156">
        <f t="shared" si="2"/>
        <v>224.39999999999998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224.39999999999998</v>
      </c>
      <c r="E10">
        <f>BAWANA!AM10</f>
        <v>0</v>
      </c>
      <c r="F10">
        <f t="shared" si="4"/>
        <v>256</v>
      </c>
      <c r="G10">
        <f t="shared" si="5"/>
        <v>224.39999999999998</v>
      </c>
      <c r="H10" s="154"/>
      <c r="I10">
        <f>BRPL_EOD!AK10+BRPL_EOD!AL10</f>
        <v>70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69.599999999999994</v>
      </c>
      <c r="N10">
        <f t="shared" si="0"/>
        <v>224.4</v>
      </c>
      <c r="O10" s="154">
        <f t="shared" si="1"/>
        <v>0</v>
      </c>
      <c r="P10">
        <v>69.999999999999986</v>
      </c>
      <c r="Q10">
        <v>49.919999999999995</v>
      </c>
      <c r="R10">
        <v>5.8199999999999994</v>
      </c>
      <c r="S10">
        <v>29.059999999999995</v>
      </c>
      <c r="T10">
        <v>69.59999999999998</v>
      </c>
      <c r="U10" s="156">
        <f t="shared" si="2"/>
        <v>224.39999999999998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224.4</v>
      </c>
      <c r="E11">
        <f>BAWANA!AM11</f>
        <v>0</v>
      </c>
      <c r="F11">
        <f t="shared" si="4"/>
        <v>256</v>
      </c>
      <c r="G11">
        <f t="shared" si="5"/>
        <v>224.4</v>
      </c>
      <c r="H11" s="154"/>
      <c r="I11">
        <f>BRPL_EOD!AK11+BRPL_EOD!AL11</f>
        <v>70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69.599999999999994</v>
      </c>
      <c r="N11">
        <f t="shared" si="0"/>
        <v>224.4</v>
      </c>
      <c r="O11" s="154">
        <f t="shared" si="1"/>
        <v>0</v>
      </c>
      <c r="P11">
        <v>70</v>
      </c>
      <c r="Q11">
        <v>49.92</v>
      </c>
      <c r="R11">
        <v>5.82</v>
      </c>
      <c r="S11">
        <v>29.06</v>
      </c>
      <c r="T11">
        <v>69.599999999999994</v>
      </c>
      <c r="U11" s="156">
        <f t="shared" si="2"/>
        <v>224.4</v>
      </c>
      <c r="V11" s="154">
        <f t="shared" si="3"/>
        <v>0</v>
      </c>
      <c r="Y11">
        <f>BAWANA!AW11+BAWANA!AX11</f>
        <v>32</v>
      </c>
      <c r="Z11">
        <f>BAWANA!BD11+BAWANA!BE11</f>
        <v>13.6</v>
      </c>
      <c r="AA11">
        <f>BAWANA!X11+BAWANA!Y11</f>
        <v>32</v>
      </c>
      <c r="AB11">
        <f>BAWANA!AE11+BAWANA!AF11</f>
        <v>13.6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224.4</v>
      </c>
      <c r="E12">
        <f>BAWANA!AM12</f>
        <v>0</v>
      </c>
      <c r="F12">
        <f t="shared" si="4"/>
        <v>256</v>
      </c>
      <c r="G12">
        <f t="shared" si="5"/>
        <v>224.4</v>
      </c>
      <c r="H12" s="154"/>
      <c r="I12">
        <f>BRPL_EOD!AK12+BRPL_EOD!AL12</f>
        <v>70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69.599999999999994</v>
      </c>
      <c r="N12">
        <f t="shared" si="0"/>
        <v>224.4</v>
      </c>
      <c r="O12" s="154">
        <f t="shared" si="1"/>
        <v>0</v>
      </c>
      <c r="P12">
        <v>70</v>
      </c>
      <c r="Q12">
        <v>49.92</v>
      </c>
      <c r="R12">
        <v>5.82</v>
      </c>
      <c r="S12">
        <v>29.06</v>
      </c>
      <c r="T12">
        <v>69.599999999999994</v>
      </c>
      <c r="U12" s="156">
        <f t="shared" si="2"/>
        <v>224.4</v>
      </c>
      <c r="V12" s="154">
        <f t="shared" si="3"/>
        <v>0</v>
      </c>
      <c r="Y12">
        <f>BAWANA!AW12+BAWANA!AX12</f>
        <v>32</v>
      </c>
      <c r="Z12">
        <f>BAWANA!BD12+BAWANA!BE12</f>
        <v>13.6</v>
      </c>
      <c r="AA12">
        <f>BAWANA!X12+BAWANA!Y12</f>
        <v>32</v>
      </c>
      <c r="AB12">
        <f>BAWANA!AE12+BAWANA!AF12</f>
        <v>13.6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215.26</v>
      </c>
      <c r="E13">
        <f>BAWANA!AM13</f>
        <v>0</v>
      </c>
      <c r="F13">
        <f t="shared" si="4"/>
        <v>256</v>
      </c>
      <c r="G13">
        <f t="shared" si="5"/>
        <v>215.26</v>
      </c>
      <c r="H13" s="154"/>
      <c r="I13">
        <f>BRPL_EOD!AK13+BRPL_EOD!AL13</f>
        <v>70.78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69.599999999999994</v>
      </c>
      <c r="N13">
        <f t="shared" si="0"/>
        <v>215.26</v>
      </c>
      <c r="O13" s="154">
        <f t="shared" si="1"/>
        <v>0</v>
      </c>
      <c r="P13">
        <v>70.78</v>
      </c>
      <c r="Q13">
        <v>40</v>
      </c>
      <c r="R13">
        <v>5.82</v>
      </c>
      <c r="S13">
        <v>29.06</v>
      </c>
      <c r="T13">
        <v>69.599999999999994</v>
      </c>
      <c r="U13" s="156">
        <f t="shared" si="2"/>
        <v>215.26</v>
      </c>
      <c r="V13" s="154">
        <f t="shared" si="3"/>
        <v>0</v>
      </c>
      <c r="Y13">
        <f>BAWANA!AW13+BAWANA!AX13</f>
        <v>32</v>
      </c>
      <c r="Z13">
        <f>BAWANA!BD13+BAWANA!BE13</f>
        <v>22.74</v>
      </c>
      <c r="AA13">
        <f>BAWANA!X13+BAWANA!Y13</f>
        <v>32</v>
      </c>
      <c r="AB13">
        <f>BAWANA!AE13+BAWANA!AF13</f>
        <v>22.74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215.26</v>
      </c>
      <c r="E14">
        <f>BAWANA!AM14</f>
        <v>0</v>
      </c>
      <c r="F14">
        <f t="shared" si="4"/>
        <v>256</v>
      </c>
      <c r="G14">
        <f t="shared" si="5"/>
        <v>215.26</v>
      </c>
      <c r="H14" s="154"/>
      <c r="I14">
        <f>BRPL_EOD!AK14+BRPL_EOD!AL14</f>
        <v>70.78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69.599999999999994</v>
      </c>
      <c r="N14">
        <f t="shared" si="0"/>
        <v>215.26</v>
      </c>
      <c r="O14" s="154">
        <f t="shared" si="1"/>
        <v>0</v>
      </c>
      <c r="P14">
        <v>70.78</v>
      </c>
      <c r="Q14">
        <v>40</v>
      </c>
      <c r="R14">
        <v>5.82</v>
      </c>
      <c r="S14">
        <v>29.06</v>
      </c>
      <c r="T14">
        <v>69.599999999999994</v>
      </c>
      <c r="U14" s="156">
        <f t="shared" si="2"/>
        <v>215.26</v>
      </c>
      <c r="V14" s="154">
        <f t="shared" si="3"/>
        <v>0</v>
      </c>
      <c r="Y14">
        <f>BAWANA!AW14+BAWANA!AX14</f>
        <v>32</v>
      </c>
      <c r="Z14">
        <f>BAWANA!BD14+BAWANA!BE14</f>
        <v>22.74</v>
      </c>
      <c r="AA14">
        <f>BAWANA!X14+BAWANA!Y14</f>
        <v>32</v>
      </c>
      <c r="AB14">
        <f>BAWANA!AE14+BAWANA!AF14</f>
        <v>22.74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212.12</v>
      </c>
      <c r="E15">
        <f>BAWANA!AM15</f>
        <v>0</v>
      </c>
      <c r="F15">
        <f t="shared" si="4"/>
        <v>256</v>
      </c>
      <c r="G15">
        <f t="shared" si="5"/>
        <v>212.12</v>
      </c>
      <c r="H15" s="154"/>
      <c r="I15">
        <f>BRPL_EOD!AK15+BRPL_EOD!AL15</f>
        <v>80.569999999999993</v>
      </c>
      <c r="J15">
        <f>BYPL_EOD!AK15+BYPL_EOD!AL15</f>
        <v>40.369999999999997</v>
      </c>
      <c r="K15">
        <f>MES_EOD!AK15+MES_EOD!AL15</f>
        <v>5.82</v>
      </c>
      <c r="L15">
        <f>NDMC_EOD!AK15+NDMC_EOD!AL15</f>
        <v>29.06</v>
      </c>
      <c r="M15">
        <f>TPDDL_EOD!AK15+TPDDL_EOD!AL15</f>
        <v>56.29</v>
      </c>
      <c r="N15">
        <f t="shared" si="0"/>
        <v>212.10999999999999</v>
      </c>
      <c r="O15" s="154">
        <f t="shared" si="1"/>
        <v>1.0000000000019327E-2</v>
      </c>
      <c r="P15">
        <v>80.573798500777897</v>
      </c>
      <c r="Q15">
        <v>40.371903257743625</v>
      </c>
      <c r="R15">
        <v>5.8202743859318282</v>
      </c>
      <c r="S15">
        <v>29.061370043845177</v>
      </c>
      <c r="T15">
        <v>56.292653811701477</v>
      </c>
      <c r="U15" s="156">
        <f t="shared" si="2"/>
        <v>212.12</v>
      </c>
      <c r="V15" s="154">
        <f t="shared" si="3"/>
        <v>0</v>
      </c>
      <c r="Y15">
        <f>BAWANA!AW15+BAWANA!AX15</f>
        <v>32</v>
      </c>
      <c r="Z15">
        <f>BAWANA!BD15+BAWANA!BE15</f>
        <v>25.88</v>
      </c>
      <c r="AA15">
        <f>BAWANA!X15+BAWANA!Y15</f>
        <v>32</v>
      </c>
      <c r="AB15">
        <f>BAWANA!AE15+BAWANA!AF15</f>
        <v>25.88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212.12</v>
      </c>
      <c r="E16">
        <f>BAWANA!AM16</f>
        <v>0</v>
      </c>
      <c r="F16">
        <f t="shared" si="4"/>
        <v>256</v>
      </c>
      <c r="G16">
        <f t="shared" si="5"/>
        <v>212.12</v>
      </c>
      <c r="H16" s="154"/>
      <c r="I16">
        <f>BRPL_EOD!AK16+BRPL_EOD!AL16</f>
        <v>80.569999999999993</v>
      </c>
      <c r="J16">
        <f>BYPL_EOD!AK16+BYPL_EOD!AL16</f>
        <v>40.369999999999997</v>
      </c>
      <c r="K16">
        <f>MES_EOD!AK16+MES_EOD!AL16</f>
        <v>5.82</v>
      </c>
      <c r="L16">
        <f>NDMC_EOD!AK16+NDMC_EOD!AL16</f>
        <v>29.06</v>
      </c>
      <c r="M16">
        <f>TPDDL_EOD!AK16+TPDDL_EOD!AL16</f>
        <v>56.29</v>
      </c>
      <c r="N16">
        <f t="shared" si="0"/>
        <v>212.10999999999999</v>
      </c>
      <c r="O16" s="154">
        <f t="shared" si="1"/>
        <v>1.0000000000019327E-2</v>
      </c>
      <c r="P16">
        <v>80.573798500777897</v>
      </c>
      <c r="Q16">
        <v>40.371903257743625</v>
      </c>
      <c r="R16">
        <v>5.8202743859318282</v>
      </c>
      <c r="S16">
        <v>29.061370043845177</v>
      </c>
      <c r="T16">
        <v>56.292653811701477</v>
      </c>
      <c r="U16" s="156">
        <f t="shared" si="2"/>
        <v>212.12</v>
      </c>
      <c r="V16" s="154">
        <f t="shared" si="3"/>
        <v>0</v>
      </c>
      <c r="Y16">
        <f>BAWANA!AW16+BAWANA!AX16</f>
        <v>32</v>
      </c>
      <c r="Z16">
        <f>BAWANA!BD16+BAWANA!BE16</f>
        <v>25.88</v>
      </c>
      <c r="AA16">
        <f>BAWANA!X16+BAWANA!Y16</f>
        <v>32</v>
      </c>
      <c r="AB16">
        <f>BAWANA!AE16+BAWANA!AF16</f>
        <v>25.88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212.12</v>
      </c>
      <c r="E17">
        <f>BAWANA!AM17</f>
        <v>0</v>
      </c>
      <c r="F17">
        <f t="shared" si="4"/>
        <v>256</v>
      </c>
      <c r="G17">
        <f t="shared" si="5"/>
        <v>212.12</v>
      </c>
      <c r="H17" s="154"/>
      <c r="I17">
        <f>BRPL_EOD!AK17+BRPL_EOD!AL17</f>
        <v>80.569999999999993</v>
      </c>
      <c r="J17">
        <f>BYPL_EOD!AK17+BYPL_EOD!AL17</f>
        <v>40.369999999999997</v>
      </c>
      <c r="K17">
        <f>MES_EOD!AK17+MES_EOD!AL17</f>
        <v>5.82</v>
      </c>
      <c r="L17">
        <f>NDMC_EOD!AK17+NDMC_EOD!AL17</f>
        <v>29.06</v>
      </c>
      <c r="M17">
        <f>TPDDL_EOD!AK17+TPDDL_EOD!AL17</f>
        <v>56.29</v>
      </c>
      <c r="N17">
        <f t="shared" si="0"/>
        <v>212.10999999999999</v>
      </c>
      <c r="O17" s="154">
        <f t="shared" si="1"/>
        <v>1.0000000000019327E-2</v>
      </c>
      <c r="P17">
        <v>80.573798500777897</v>
      </c>
      <c r="Q17">
        <v>40.371903257743625</v>
      </c>
      <c r="R17">
        <v>5.8202743859318282</v>
      </c>
      <c r="S17">
        <v>29.061370043845177</v>
      </c>
      <c r="T17">
        <v>56.292653811701477</v>
      </c>
      <c r="U17" s="156">
        <f t="shared" si="2"/>
        <v>212.12</v>
      </c>
      <c r="V17" s="154">
        <f t="shared" si="3"/>
        <v>0</v>
      </c>
      <c r="Y17">
        <f>BAWANA!AW17+BAWANA!AX17</f>
        <v>32</v>
      </c>
      <c r="Z17">
        <f>BAWANA!BD17+BAWANA!BE17</f>
        <v>25.88</v>
      </c>
      <c r="AA17">
        <f>BAWANA!X17+BAWANA!Y17</f>
        <v>32</v>
      </c>
      <c r="AB17">
        <f>BAWANA!AE17+BAWANA!AF17</f>
        <v>25.88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212.12</v>
      </c>
      <c r="E18">
        <f>BAWANA!AM18</f>
        <v>0</v>
      </c>
      <c r="F18">
        <f t="shared" si="4"/>
        <v>256</v>
      </c>
      <c r="G18">
        <f t="shared" si="5"/>
        <v>212.12</v>
      </c>
      <c r="H18" s="154"/>
      <c r="I18">
        <f>BRPL_EOD!AK18+BRPL_EOD!AL18</f>
        <v>80.569999999999993</v>
      </c>
      <c r="J18">
        <f>BYPL_EOD!AK18+BYPL_EOD!AL18</f>
        <v>40.369999999999997</v>
      </c>
      <c r="K18">
        <f>MES_EOD!AK18+MES_EOD!AL18</f>
        <v>5.82</v>
      </c>
      <c r="L18">
        <f>NDMC_EOD!AK18+NDMC_EOD!AL18</f>
        <v>29.06</v>
      </c>
      <c r="M18">
        <f>TPDDL_EOD!AK18+TPDDL_EOD!AL18</f>
        <v>56.29</v>
      </c>
      <c r="N18">
        <f t="shared" si="0"/>
        <v>212.10999999999999</v>
      </c>
      <c r="O18" s="154">
        <f t="shared" si="1"/>
        <v>1.0000000000019327E-2</v>
      </c>
      <c r="P18">
        <v>80.573798500777897</v>
      </c>
      <c r="Q18">
        <v>40.371903257743625</v>
      </c>
      <c r="R18">
        <v>5.8202743859318282</v>
      </c>
      <c r="S18">
        <v>29.061370043845177</v>
      </c>
      <c r="T18">
        <v>56.292653811701477</v>
      </c>
      <c r="U18" s="156">
        <f t="shared" si="2"/>
        <v>212.12</v>
      </c>
      <c r="V18" s="154">
        <f t="shared" si="3"/>
        <v>0</v>
      </c>
      <c r="Y18">
        <f>BAWANA!AW18+BAWANA!AX18</f>
        <v>32</v>
      </c>
      <c r="Z18">
        <f>BAWANA!BD18+BAWANA!BE18</f>
        <v>25.88</v>
      </c>
      <c r="AA18">
        <f>BAWANA!X18+BAWANA!Y18</f>
        <v>32</v>
      </c>
      <c r="AB18">
        <f>BAWANA!AE18+BAWANA!AF18</f>
        <v>25.88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212.12</v>
      </c>
      <c r="E19">
        <f>BAWANA!AM19</f>
        <v>0</v>
      </c>
      <c r="F19">
        <f t="shared" si="4"/>
        <v>256</v>
      </c>
      <c r="G19">
        <f t="shared" si="5"/>
        <v>212.12</v>
      </c>
      <c r="H19" s="154"/>
      <c r="I19">
        <f>BRPL_EOD!AK19+BRPL_EOD!AL19</f>
        <v>80.569999999999993</v>
      </c>
      <c r="J19">
        <f>BYPL_EOD!AK19+BYPL_EOD!AL19</f>
        <v>40.369999999999997</v>
      </c>
      <c r="K19">
        <f>MES_EOD!AK19+MES_EOD!AL19</f>
        <v>5.82</v>
      </c>
      <c r="L19">
        <f>NDMC_EOD!AK19+NDMC_EOD!AL19</f>
        <v>29.06</v>
      </c>
      <c r="M19">
        <f>TPDDL_EOD!AK19+TPDDL_EOD!AL19</f>
        <v>56.29</v>
      </c>
      <c r="N19">
        <f t="shared" si="0"/>
        <v>212.10999999999999</v>
      </c>
      <c r="O19" s="154">
        <f t="shared" si="1"/>
        <v>1.0000000000019327E-2</v>
      </c>
      <c r="P19">
        <v>80.573798500777897</v>
      </c>
      <c r="Q19">
        <v>40.371903257743625</v>
      </c>
      <c r="R19">
        <v>5.8202743859318282</v>
      </c>
      <c r="S19">
        <v>29.061370043845177</v>
      </c>
      <c r="T19">
        <v>56.292653811701477</v>
      </c>
      <c r="U19" s="156">
        <f t="shared" si="2"/>
        <v>212.12</v>
      </c>
      <c r="V19" s="154">
        <f t="shared" si="3"/>
        <v>0</v>
      </c>
      <c r="Y19">
        <f>BAWANA!AW19+BAWANA!AX19</f>
        <v>32</v>
      </c>
      <c r="Z19">
        <f>BAWANA!BD19+BAWANA!BE19</f>
        <v>25.88</v>
      </c>
      <c r="AA19">
        <f>BAWANA!X19+BAWANA!Y19</f>
        <v>32</v>
      </c>
      <c r="AB19">
        <f>BAWANA!AE19+BAWANA!AF19</f>
        <v>25.88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212.12</v>
      </c>
      <c r="E20">
        <f>BAWANA!AM20</f>
        <v>0</v>
      </c>
      <c r="F20">
        <f t="shared" si="4"/>
        <v>256</v>
      </c>
      <c r="G20">
        <f t="shared" si="5"/>
        <v>212.12</v>
      </c>
      <c r="H20" s="154"/>
      <c r="I20">
        <f>BRPL_EOD!AK20+BRPL_EOD!AL20</f>
        <v>80.569999999999993</v>
      </c>
      <c r="J20">
        <f>BYPL_EOD!AK20+BYPL_EOD!AL20</f>
        <v>40.369999999999997</v>
      </c>
      <c r="K20">
        <f>MES_EOD!AK20+MES_EOD!AL20</f>
        <v>5.82</v>
      </c>
      <c r="L20">
        <f>NDMC_EOD!AK20+NDMC_EOD!AL20</f>
        <v>29.06</v>
      </c>
      <c r="M20">
        <f>TPDDL_EOD!AK20+TPDDL_EOD!AL20</f>
        <v>56.29</v>
      </c>
      <c r="N20">
        <f t="shared" si="0"/>
        <v>212.10999999999999</v>
      </c>
      <c r="O20" s="154">
        <f t="shared" si="1"/>
        <v>1.0000000000019327E-2</v>
      </c>
      <c r="P20">
        <v>80.573798500777897</v>
      </c>
      <c r="Q20">
        <v>40.371903257743625</v>
      </c>
      <c r="R20">
        <v>5.8202743859318282</v>
      </c>
      <c r="S20">
        <v>29.061370043845177</v>
      </c>
      <c r="T20">
        <v>56.292653811701477</v>
      </c>
      <c r="U20" s="156">
        <f t="shared" si="2"/>
        <v>212.12</v>
      </c>
      <c r="V20" s="154">
        <f t="shared" si="3"/>
        <v>0</v>
      </c>
      <c r="Y20">
        <f>BAWANA!AW20+BAWANA!AX20</f>
        <v>32</v>
      </c>
      <c r="Z20">
        <f>BAWANA!BD20+BAWANA!BE20</f>
        <v>25.88</v>
      </c>
      <c r="AA20">
        <f>BAWANA!X20+BAWANA!Y20</f>
        <v>32</v>
      </c>
      <c r="AB20">
        <f>BAWANA!AE20+BAWANA!AF20</f>
        <v>25.88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212.12</v>
      </c>
      <c r="E21">
        <f>BAWANA!AM21</f>
        <v>0</v>
      </c>
      <c r="F21">
        <f t="shared" si="4"/>
        <v>256</v>
      </c>
      <c r="G21">
        <f t="shared" si="5"/>
        <v>212.12</v>
      </c>
      <c r="H21" s="154"/>
      <c r="I21">
        <f>BRPL_EOD!AK21+BRPL_EOD!AL21</f>
        <v>80.569999999999993</v>
      </c>
      <c r="J21">
        <f>BYPL_EOD!AK21+BYPL_EOD!AL21</f>
        <v>40.369999999999997</v>
      </c>
      <c r="K21">
        <f>MES_EOD!AK21+MES_EOD!AL21</f>
        <v>5.82</v>
      </c>
      <c r="L21">
        <f>NDMC_EOD!AK21+NDMC_EOD!AL21</f>
        <v>29.06</v>
      </c>
      <c r="M21">
        <f>TPDDL_EOD!AK21+TPDDL_EOD!AL21</f>
        <v>56.29</v>
      </c>
      <c r="N21">
        <f t="shared" si="0"/>
        <v>212.10999999999999</v>
      </c>
      <c r="O21" s="154">
        <f t="shared" si="1"/>
        <v>1.0000000000019327E-2</v>
      </c>
      <c r="P21">
        <v>80.573798500777897</v>
      </c>
      <c r="Q21">
        <v>40.371903257743625</v>
      </c>
      <c r="R21">
        <v>5.8202743859318282</v>
      </c>
      <c r="S21">
        <v>29.061370043845177</v>
      </c>
      <c r="T21">
        <v>56.292653811701477</v>
      </c>
      <c r="U21" s="156">
        <f t="shared" si="2"/>
        <v>212.12</v>
      </c>
      <c r="V21" s="154">
        <f t="shared" si="3"/>
        <v>0</v>
      </c>
      <c r="Y21">
        <f>BAWANA!AW21+BAWANA!AX21</f>
        <v>32</v>
      </c>
      <c r="Z21">
        <f>BAWANA!BD21+BAWANA!BE21</f>
        <v>25.88</v>
      </c>
      <c r="AA21">
        <f>BAWANA!X21+BAWANA!Y21</f>
        <v>32</v>
      </c>
      <c r="AB21">
        <f>BAWANA!AE21+BAWANA!AF21</f>
        <v>25.88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212.12</v>
      </c>
      <c r="E22">
        <f>BAWANA!AM22</f>
        <v>0</v>
      </c>
      <c r="F22">
        <f t="shared" si="4"/>
        <v>256</v>
      </c>
      <c r="G22">
        <f t="shared" si="5"/>
        <v>212.12</v>
      </c>
      <c r="H22" s="154"/>
      <c r="I22">
        <f>BRPL_EOD!AK22+BRPL_EOD!AL22</f>
        <v>80.569999999999993</v>
      </c>
      <c r="J22">
        <f>BYPL_EOD!AK22+BYPL_EOD!AL22</f>
        <v>40.369999999999997</v>
      </c>
      <c r="K22">
        <f>MES_EOD!AK22+MES_EOD!AL22</f>
        <v>5.82</v>
      </c>
      <c r="L22">
        <f>NDMC_EOD!AK22+NDMC_EOD!AL22</f>
        <v>29.06</v>
      </c>
      <c r="M22">
        <f>TPDDL_EOD!AK22+TPDDL_EOD!AL22</f>
        <v>56.29</v>
      </c>
      <c r="N22">
        <f t="shared" si="0"/>
        <v>212.10999999999999</v>
      </c>
      <c r="O22" s="154">
        <f t="shared" si="1"/>
        <v>1.0000000000019327E-2</v>
      </c>
      <c r="P22">
        <v>80.573798500777897</v>
      </c>
      <c r="Q22">
        <v>40.371903257743625</v>
      </c>
      <c r="R22">
        <v>5.8202743859318282</v>
      </c>
      <c r="S22">
        <v>29.061370043845177</v>
      </c>
      <c r="T22">
        <v>56.292653811701477</v>
      </c>
      <c r="U22" s="156">
        <f t="shared" si="2"/>
        <v>212.12</v>
      </c>
      <c r="V22" s="154">
        <f t="shared" si="3"/>
        <v>0</v>
      </c>
      <c r="Y22">
        <f>BAWANA!AW22+BAWANA!AX22</f>
        <v>32</v>
      </c>
      <c r="Z22">
        <f>BAWANA!BD22+BAWANA!BE22</f>
        <v>25.88</v>
      </c>
      <c r="AA22">
        <f>BAWANA!X22+BAWANA!Y22</f>
        <v>32</v>
      </c>
      <c r="AB22">
        <f>BAWANA!AE22+BAWANA!AF22</f>
        <v>25.88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215.26</v>
      </c>
      <c r="E23">
        <f>BAWANA!AM23</f>
        <v>0</v>
      </c>
      <c r="F23">
        <f t="shared" si="4"/>
        <v>256</v>
      </c>
      <c r="G23">
        <f t="shared" si="5"/>
        <v>215.26</v>
      </c>
      <c r="H23" s="154"/>
      <c r="I23">
        <f>BRPL_EOD!AK23+BRPL_EOD!AL23</f>
        <v>70.78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69.599999999999994</v>
      </c>
      <c r="N23">
        <f t="shared" si="0"/>
        <v>215.26</v>
      </c>
      <c r="O23" s="154">
        <f t="shared" si="1"/>
        <v>0</v>
      </c>
      <c r="P23">
        <v>70.78</v>
      </c>
      <c r="Q23">
        <v>40</v>
      </c>
      <c r="R23">
        <v>5.82</v>
      </c>
      <c r="S23">
        <v>29.06</v>
      </c>
      <c r="T23">
        <v>69.599999999999994</v>
      </c>
      <c r="U23" s="156">
        <f t="shared" si="2"/>
        <v>215.26</v>
      </c>
      <c r="V23" s="154">
        <f t="shared" si="3"/>
        <v>0</v>
      </c>
      <c r="Y23">
        <f>BAWANA!AW23+BAWANA!AX23</f>
        <v>32</v>
      </c>
      <c r="Z23">
        <f>BAWANA!BD23+BAWANA!BE23</f>
        <v>22.74</v>
      </c>
      <c r="AA23">
        <f>BAWANA!X23+BAWANA!Y23</f>
        <v>32</v>
      </c>
      <c r="AB23">
        <f>BAWANA!AE23+BAWANA!AF23</f>
        <v>22.74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224.4</v>
      </c>
      <c r="E24">
        <f>BAWANA!AM24</f>
        <v>0</v>
      </c>
      <c r="F24">
        <f t="shared" si="4"/>
        <v>256</v>
      </c>
      <c r="G24">
        <f t="shared" si="5"/>
        <v>224.4</v>
      </c>
      <c r="H24" s="154"/>
      <c r="I24">
        <f>BRPL_EOD!AK24+BRPL_EOD!AL24</f>
        <v>70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224.4</v>
      </c>
      <c r="O24" s="154">
        <f t="shared" si="1"/>
        <v>0</v>
      </c>
      <c r="P24">
        <v>70</v>
      </c>
      <c r="Q24">
        <v>49.92</v>
      </c>
      <c r="R24">
        <v>5.82</v>
      </c>
      <c r="S24">
        <v>29.06</v>
      </c>
      <c r="T24">
        <v>69.599999999999994</v>
      </c>
      <c r="U24" s="156">
        <f t="shared" si="2"/>
        <v>224.4</v>
      </c>
      <c r="V24" s="154">
        <f t="shared" si="3"/>
        <v>0</v>
      </c>
      <c r="Y24">
        <f>BAWANA!AW24+BAWANA!AX24</f>
        <v>32</v>
      </c>
      <c r="Z24">
        <f>BAWANA!BD24+BAWANA!BE24</f>
        <v>13.6</v>
      </c>
      <c r="AA24">
        <f>BAWANA!X24+BAWANA!Y24</f>
        <v>32</v>
      </c>
      <c r="AB24">
        <f>BAWANA!AE24+BAWANA!AF24</f>
        <v>13.6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224.39999999999998</v>
      </c>
      <c r="E25">
        <f>BAWANA!AM25</f>
        <v>0</v>
      </c>
      <c r="F25">
        <f t="shared" si="4"/>
        <v>256</v>
      </c>
      <c r="G25">
        <f t="shared" si="5"/>
        <v>224.39999999999998</v>
      </c>
      <c r="H25" s="154"/>
      <c r="I25">
        <f>BRPL_EOD!AK25+BRPL_EOD!AL25</f>
        <v>70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224.4</v>
      </c>
      <c r="O25" s="154">
        <f t="shared" si="1"/>
        <v>0</v>
      </c>
      <c r="P25">
        <v>69.999999999999986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224.39999999999998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224.39999999999998</v>
      </c>
      <c r="E26">
        <f>BAWANA!AM26</f>
        <v>0</v>
      </c>
      <c r="F26">
        <f t="shared" si="4"/>
        <v>256</v>
      </c>
      <c r="G26">
        <f t="shared" si="5"/>
        <v>224.39999999999998</v>
      </c>
      <c r="H26" s="154"/>
      <c r="I26">
        <f>BRPL_EOD!AK26+BRPL_EOD!AL26</f>
        <v>70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224.4</v>
      </c>
      <c r="O26" s="154">
        <f t="shared" si="1"/>
        <v>0</v>
      </c>
      <c r="P26">
        <v>69.999999999999986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224.39999999999998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224.39999999999998</v>
      </c>
      <c r="E27">
        <f>BAWANA!AM27</f>
        <v>0</v>
      </c>
      <c r="F27">
        <f t="shared" si="4"/>
        <v>256</v>
      </c>
      <c r="G27">
        <f t="shared" si="5"/>
        <v>224.39999999999998</v>
      </c>
      <c r="H27" s="154"/>
      <c r="I27">
        <f>BRPL_EOD!AK27+BRPL_EOD!AL27</f>
        <v>70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224.4</v>
      </c>
      <c r="O27" s="154">
        <f t="shared" si="1"/>
        <v>0</v>
      </c>
      <c r="P27">
        <v>69.999999999999986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224.39999999999998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224.39999999999998</v>
      </c>
      <c r="E28">
        <f>BAWANA!AM28</f>
        <v>0</v>
      </c>
      <c r="F28">
        <f t="shared" si="4"/>
        <v>256</v>
      </c>
      <c r="G28">
        <f t="shared" si="5"/>
        <v>224.39999999999998</v>
      </c>
      <c r="H28" s="154"/>
      <c r="I28">
        <f>BRPL_EOD!AK28+BRPL_EOD!AL28</f>
        <v>70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224.4</v>
      </c>
      <c r="O28" s="154">
        <f t="shared" si="1"/>
        <v>0</v>
      </c>
      <c r="P28">
        <v>69.999999999999986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224.39999999999998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224.39999999999998</v>
      </c>
      <c r="E29">
        <f>BAWANA!AM29</f>
        <v>0</v>
      </c>
      <c r="F29">
        <f t="shared" si="4"/>
        <v>256</v>
      </c>
      <c r="G29">
        <f t="shared" si="5"/>
        <v>224.39999999999998</v>
      </c>
      <c r="H29" s="154"/>
      <c r="I29">
        <f>BRPL_EOD!AK29+BRPL_EOD!AL29</f>
        <v>70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224.4</v>
      </c>
      <c r="O29" s="154">
        <f t="shared" si="1"/>
        <v>0</v>
      </c>
      <c r="P29">
        <v>69.999999999999986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224.39999999999998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224.39999999999998</v>
      </c>
      <c r="E30">
        <f>BAWANA!AM30</f>
        <v>0</v>
      </c>
      <c r="F30">
        <f t="shared" si="4"/>
        <v>256</v>
      </c>
      <c r="G30">
        <f t="shared" si="5"/>
        <v>224.39999999999998</v>
      </c>
      <c r="H30" s="154"/>
      <c r="I30">
        <f>BRPL_EOD!AK30+BRPL_EOD!AL30</f>
        <v>70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224.4</v>
      </c>
      <c r="O30" s="154">
        <f t="shared" si="1"/>
        <v>0</v>
      </c>
      <c r="P30">
        <v>69.999999999999986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224.39999999999998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224.39999999999998</v>
      </c>
      <c r="E31">
        <f>BAWANA!AM31</f>
        <v>0</v>
      </c>
      <c r="F31">
        <f t="shared" si="4"/>
        <v>256</v>
      </c>
      <c r="G31">
        <f t="shared" si="5"/>
        <v>224.39999999999998</v>
      </c>
      <c r="H31" s="154"/>
      <c r="I31">
        <f>BRPL_EOD!AK31+BRPL_EOD!AL31</f>
        <v>70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224.4</v>
      </c>
      <c r="O31" s="154">
        <f t="shared" si="1"/>
        <v>0</v>
      </c>
      <c r="P31">
        <v>69.999999999999986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224.39999999999998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224.39999999999998</v>
      </c>
      <c r="E32">
        <f>BAWANA!AM32</f>
        <v>0</v>
      </c>
      <c r="F32">
        <f t="shared" si="4"/>
        <v>256</v>
      </c>
      <c r="G32">
        <f t="shared" si="5"/>
        <v>224.39999999999998</v>
      </c>
      <c r="H32" s="154"/>
      <c r="I32">
        <f>BRPL_EOD!AK32+BRPL_EOD!AL32</f>
        <v>70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224.4</v>
      </c>
      <c r="O32" s="154">
        <f t="shared" si="1"/>
        <v>0</v>
      </c>
      <c r="P32">
        <v>69.999999999999986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224.39999999999998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224.39999999999998</v>
      </c>
      <c r="E33">
        <f>BAWANA!AM33</f>
        <v>0</v>
      </c>
      <c r="F33">
        <f t="shared" si="4"/>
        <v>256</v>
      </c>
      <c r="G33">
        <f t="shared" si="5"/>
        <v>224.39999999999998</v>
      </c>
      <c r="H33" s="154"/>
      <c r="I33">
        <f>BRPL_EOD!AK33+BRPL_EOD!AL33</f>
        <v>70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224.4</v>
      </c>
      <c r="O33" s="154">
        <f t="shared" si="1"/>
        <v>0</v>
      </c>
      <c r="P33">
        <v>69.999999999999986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224.39999999999998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224.39999999999998</v>
      </c>
      <c r="E34">
        <f>BAWANA!AM34</f>
        <v>0</v>
      </c>
      <c r="F34">
        <f t="shared" si="4"/>
        <v>256</v>
      </c>
      <c r="G34">
        <f t="shared" si="5"/>
        <v>224.39999999999998</v>
      </c>
      <c r="H34" s="154"/>
      <c r="I34">
        <f>BRPL_EOD!AK34+BRPL_EOD!AL34</f>
        <v>70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224.4</v>
      </c>
      <c r="O34" s="154">
        <f t="shared" si="1"/>
        <v>0</v>
      </c>
      <c r="P34">
        <v>69.999999999999986</v>
      </c>
      <c r="Q34">
        <v>49.919999999999995</v>
      </c>
      <c r="R34">
        <v>5.8199999999999994</v>
      </c>
      <c r="S34">
        <v>29.059999999999995</v>
      </c>
      <c r="T34">
        <v>69.59999999999998</v>
      </c>
      <c r="U34" s="156">
        <f t="shared" si="2"/>
        <v>224.39999999999998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71.2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206</v>
      </c>
      <c r="O35" s="154">
        <f t="shared" si="1"/>
        <v>0</v>
      </c>
      <c r="P35">
        <v>71.2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71.2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206</v>
      </c>
      <c r="O36" s="154">
        <f t="shared" si="1"/>
        <v>0</v>
      </c>
      <c r="P36">
        <v>71.2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54"/>
      <c r="I37">
        <f>BRPL_EOD!AK37+BRPL_EOD!AL37</f>
        <v>71.2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206</v>
      </c>
      <c r="O37" s="154">
        <f t="shared" si="1"/>
        <v>0</v>
      </c>
      <c r="P37">
        <v>71.2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54"/>
      <c r="I38">
        <f>BRPL_EOD!AK38+BRPL_EOD!AL38</f>
        <v>71.2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206</v>
      </c>
      <c r="O38" s="154">
        <f t="shared" si="1"/>
        <v>0</v>
      </c>
      <c r="P38">
        <v>71.2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54"/>
      <c r="I39">
        <f>BRPL_EOD!AK39+BRPL_EOD!AL39</f>
        <v>77.19</v>
      </c>
      <c r="J39">
        <f>BYPL_EOD!AK39+BYPL_EOD!AL39</f>
        <v>40</v>
      </c>
      <c r="K39">
        <f>MES_EOD!AK39+MES_EOD!AL39</f>
        <v>5.82</v>
      </c>
      <c r="L39">
        <f>NDMC_EOD!AK39+NDMC_EOD!AL39</f>
        <v>29.06</v>
      </c>
      <c r="M39">
        <f>TPDDL_EOD!AK39+TPDDL_EOD!AL39</f>
        <v>53.93</v>
      </c>
      <c r="N39">
        <f t="shared" si="0"/>
        <v>206</v>
      </c>
      <c r="O39" s="154">
        <f t="shared" si="1"/>
        <v>0</v>
      </c>
      <c r="P39">
        <v>77.19</v>
      </c>
      <c r="Q39">
        <v>40</v>
      </c>
      <c r="R39">
        <v>5.82</v>
      </c>
      <c r="S39">
        <v>29.06</v>
      </c>
      <c r="T39">
        <v>53.93</v>
      </c>
      <c r="U39" s="156">
        <f t="shared" si="2"/>
        <v>206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198.36</v>
      </c>
      <c r="E40">
        <f>BAWANA!AM40</f>
        <v>0</v>
      </c>
      <c r="F40">
        <f t="shared" si="4"/>
        <v>256</v>
      </c>
      <c r="G40">
        <f t="shared" si="5"/>
        <v>198.36</v>
      </c>
      <c r="H40" s="154"/>
      <c r="I40">
        <f>BRPL_EOD!AK40+BRPL_EOD!AL40</f>
        <v>77.19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53.93</v>
      </c>
      <c r="N40">
        <f t="shared" si="0"/>
        <v>206</v>
      </c>
      <c r="O40" s="154">
        <f t="shared" si="1"/>
        <v>-7.6399999999999864</v>
      </c>
      <c r="P40">
        <v>74.327225242718455</v>
      </c>
      <c r="Q40">
        <v>38.516504854368932</v>
      </c>
      <c r="R40">
        <v>5.6041514563106807</v>
      </c>
      <c r="S40">
        <v>27.98224077669903</v>
      </c>
      <c r="T40">
        <v>51.929877669902915</v>
      </c>
      <c r="U40" s="156">
        <f t="shared" si="2"/>
        <v>198.36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54"/>
      <c r="I41">
        <f>BRPL_EOD!AK41+BRPL_EOD!AL41</f>
        <v>77.19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53.93</v>
      </c>
      <c r="N41">
        <f t="shared" si="0"/>
        <v>206</v>
      </c>
      <c r="O41" s="154">
        <f t="shared" si="1"/>
        <v>0</v>
      </c>
      <c r="P41">
        <v>77.19</v>
      </c>
      <c r="Q41">
        <v>40</v>
      </c>
      <c r="R41">
        <v>5.82</v>
      </c>
      <c r="S41">
        <v>29.06</v>
      </c>
      <c r="T41">
        <v>53.93</v>
      </c>
      <c r="U41" s="156">
        <f t="shared" si="2"/>
        <v>206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54"/>
      <c r="I42">
        <f>BRPL_EOD!AK42+BRPL_EOD!AL42</f>
        <v>77.19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53.93</v>
      </c>
      <c r="N42">
        <f t="shared" si="0"/>
        <v>206</v>
      </c>
      <c r="O42" s="154">
        <f t="shared" si="1"/>
        <v>0</v>
      </c>
      <c r="P42">
        <v>77.19</v>
      </c>
      <c r="Q42">
        <v>40</v>
      </c>
      <c r="R42">
        <v>5.82</v>
      </c>
      <c r="S42">
        <v>29.06</v>
      </c>
      <c r="T42">
        <v>53.93</v>
      </c>
      <c r="U42" s="156">
        <f t="shared" si="2"/>
        <v>206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213.64</v>
      </c>
      <c r="E43">
        <f>BAWANA!AM43</f>
        <v>0</v>
      </c>
      <c r="F43">
        <f t="shared" si="4"/>
        <v>256</v>
      </c>
      <c r="G43">
        <f t="shared" si="5"/>
        <v>213.64</v>
      </c>
      <c r="H43" s="154"/>
      <c r="I43">
        <f>BRPL_EOD!AK43+BRPL_EOD!AL43</f>
        <v>75.84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52.99</v>
      </c>
      <c r="N43">
        <f t="shared" si="0"/>
        <v>213.63000000000002</v>
      </c>
      <c r="O43" s="154">
        <f t="shared" si="1"/>
        <v>9.9999999999624833E-3</v>
      </c>
      <c r="P43">
        <v>75.844861772541364</v>
      </c>
      <c r="Q43">
        <v>49.92</v>
      </c>
      <c r="R43">
        <v>5.8202726393255348</v>
      </c>
      <c r="S43">
        <v>29.061468766371647</v>
      </c>
      <c r="T43">
        <v>52.993396821761415</v>
      </c>
      <c r="U43" s="156">
        <f t="shared" si="2"/>
        <v>213.63999999999996</v>
      </c>
      <c r="V43" s="154">
        <f t="shared" si="3"/>
        <v>0</v>
      </c>
      <c r="Y43">
        <f>BAWANA!AW43+BAWANA!AX43</f>
        <v>32</v>
      </c>
      <c r="Z43">
        <f>BAWANA!BD43+BAWANA!BE43</f>
        <v>24.36</v>
      </c>
      <c r="AA43">
        <f>BAWANA!X43+BAWANA!Y43</f>
        <v>32</v>
      </c>
      <c r="AB43">
        <f>BAWANA!AE43+BAWANA!AF43</f>
        <v>24.36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213.64</v>
      </c>
      <c r="E44">
        <f>BAWANA!AM44</f>
        <v>0</v>
      </c>
      <c r="F44">
        <f t="shared" si="4"/>
        <v>256</v>
      </c>
      <c r="G44">
        <f t="shared" si="5"/>
        <v>213.64</v>
      </c>
      <c r="H44" s="154"/>
      <c r="I44">
        <f>BRPL_EOD!AK44+BRPL_EOD!AL44</f>
        <v>75.84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52.99</v>
      </c>
      <c r="N44">
        <f t="shared" si="0"/>
        <v>213.63000000000002</v>
      </c>
      <c r="O44" s="154">
        <f t="shared" si="1"/>
        <v>9.9999999999624833E-3</v>
      </c>
      <c r="P44">
        <v>75.844861772541364</v>
      </c>
      <c r="Q44">
        <v>49.92</v>
      </c>
      <c r="R44">
        <v>5.8202726393255348</v>
      </c>
      <c r="S44">
        <v>29.061468766371647</v>
      </c>
      <c r="T44">
        <v>52.993396821761415</v>
      </c>
      <c r="U44" s="156">
        <f t="shared" si="2"/>
        <v>213.63999999999996</v>
      </c>
      <c r="V44" s="154">
        <f t="shared" si="3"/>
        <v>0</v>
      </c>
      <c r="Y44">
        <f>BAWANA!AW44+BAWANA!AX44</f>
        <v>32</v>
      </c>
      <c r="Z44">
        <f>BAWANA!BD44+BAWANA!BE44</f>
        <v>24.36</v>
      </c>
      <c r="AA44">
        <f>BAWANA!X44+BAWANA!Y44</f>
        <v>32</v>
      </c>
      <c r="AB44">
        <f>BAWANA!AE44+BAWANA!AF44</f>
        <v>24.36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213.64</v>
      </c>
      <c r="E45">
        <f>BAWANA!AM45</f>
        <v>0</v>
      </c>
      <c r="F45">
        <f t="shared" si="4"/>
        <v>256</v>
      </c>
      <c r="G45">
        <f t="shared" si="5"/>
        <v>213.64</v>
      </c>
      <c r="H45" s="154"/>
      <c r="I45">
        <f>BRPL_EOD!AK45+BRPL_EOD!AL45</f>
        <v>75.84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52.99</v>
      </c>
      <c r="N45">
        <f t="shared" si="0"/>
        <v>213.63000000000002</v>
      </c>
      <c r="O45" s="154">
        <f t="shared" si="1"/>
        <v>9.9999999999624833E-3</v>
      </c>
      <c r="P45">
        <v>75.844861772541364</v>
      </c>
      <c r="Q45">
        <v>49.92</v>
      </c>
      <c r="R45">
        <v>5.8202726393255348</v>
      </c>
      <c r="S45">
        <v>29.061468766371647</v>
      </c>
      <c r="T45">
        <v>52.993396821761415</v>
      </c>
      <c r="U45" s="156">
        <f t="shared" si="2"/>
        <v>213.63999999999996</v>
      </c>
      <c r="V45" s="154">
        <f t="shared" si="3"/>
        <v>0</v>
      </c>
      <c r="Y45">
        <f>BAWANA!AW45+BAWANA!AX45</f>
        <v>32</v>
      </c>
      <c r="Z45">
        <f>BAWANA!BD45+BAWANA!BE45</f>
        <v>24.36</v>
      </c>
      <c r="AA45">
        <f>BAWANA!X45+BAWANA!Y45</f>
        <v>32</v>
      </c>
      <c r="AB45">
        <f>BAWANA!AE45+BAWANA!AF45</f>
        <v>24.36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213.64</v>
      </c>
      <c r="E46">
        <f>BAWANA!AM46</f>
        <v>0</v>
      </c>
      <c r="F46">
        <f t="shared" si="4"/>
        <v>256</v>
      </c>
      <c r="G46">
        <f t="shared" si="5"/>
        <v>213.64</v>
      </c>
      <c r="H46" s="154"/>
      <c r="I46">
        <f>BRPL_EOD!AK46+BRPL_EOD!AL46</f>
        <v>75.84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52.99</v>
      </c>
      <c r="N46">
        <f t="shared" si="0"/>
        <v>213.63000000000002</v>
      </c>
      <c r="O46" s="154">
        <f t="shared" si="1"/>
        <v>9.9999999999624833E-3</v>
      </c>
      <c r="P46">
        <v>75.844861772541364</v>
      </c>
      <c r="Q46">
        <v>49.92</v>
      </c>
      <c r="R46">
        <v>5.8202726393255348</v>
      </c>
      <c r="S46">
        <v>29.061468766371647</v>
      </c>
      <c r="T46">
        <v>52.993396821761415</v>
      </c>
      <c r="U46" s="156">
        <f t="shared" si="2"/>
        <v>213.63999999999996</v>
      </c>
      <c r="V46" s="154">
        <f t="shared" si="3"/>
        <v>0</v>
      </c>
      <c r="Y46">
        <f>BAWANA!AW46+BAWANA!AX46</f>
        <v>32</v>
      </c>
      <c r="Z46">
        <f>BAWANA!BD46+BAWANA!BE46</f>
        <v>24.36</v>
      </c>
      <c r="AA46">
        <f>BAWANA!X46+BAWANA!Y46</f>
        <v>32</v>
      </c>
      <c r="AB46">
        <f>BAWANA!AE46+BAWANA!AF46</f>
        <v>24.36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213.64</v>
      </c>
      <c r="E47">
        <f>BAWANA!AM47</f>
        <v>0</v>
      </c>
      <c r="F47">
        <f t="shared" si="4"/>
        <v>256</v>
      </c>
      <c r="G47">
        <f t="shared" si="5"/>
        <v>213.64</v>
      </c>
      <c r="H47" s="154"/>
      <c r="I47">
        <f>BRPL_EOD!AK47+BRPL_EOD!AL47</f>
        <v>75.84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52.99</v>
      </c>
      <c r="N47">
        <f t="shared" si="0"/>
        <v>213.63000000000002</v>
      </c>
      <c r="O47" s="154">
        <f t="shared" si="1"/>
        <v>9.9999999999624833E-3</v>
      </c>
      <c r="P47">
        <v>75.844861772541364</v>
      </c>
      <c r="Q47">
        <v>49.92</v>
      </c>
      <c r="R47">
        <v>5.8202726393255348</v>
      </c>
      <c r="S47">
        <v>29.061468766371647</v>
      </c>
      <c r="T47">
        <v>52.993396821761415</v>
      </c>
      <c r="U47" s="156">
        <f t="shared" si="2"/>
        <v>213.63999999999996</v>
      </c>
      <c r="V47" s="154">
        <f t="shared" si="3"/>
        <v>0</v>
      </c>
      <c r="Y47">
        <f>BAWANA!AW47+BAWANA!AX47</f>
        <v>32</v>
      </c>
      <c r="Z47">
        <f>BAWANA!BD47+BAWANA!BE47</f>
        <v>24.36</v>
      </c>
      <c r="AA47">
        <f>BAWANA!X47+BAWANA!Y47</f>
        <v>32</v>
      </c>
      <c r="AB47">
        <f>BAWANA!AE47+BAWANA!AF47</f>
        <v>24.36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213.64</v>
      </c>
      <c r="E48">
        <f>BAWANA!AM48</f>
        <v>0</v>
      </c>
      <c r="F48">
        <f t="shared" si="4"/>
        <v>256</v>
      </c>
      <c r="G48">
        <f t="shared" si="5"/>
        <v>213.64</v>
      </c>
      <c r="H48" s="154"/>
      <c r="I48">
        <f>BRPL_EOD!AK48+BRPL_EOD!AL48</f>
        <v>75.84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52.99</v>
      </c>
      <c r="N48">
        <f t="shared" si="0"/>
        <v>213.63000000000002</v>
      </c>
      <c r="O48" s="154">
        <f t="shared" si="1"/>
        <v>9.9999999999624833E-3</v>
      </c>
      <c r="P48">
        <v>75.844861772541364</v>
      </c>
      <c r="Q48">
        <v>49.92</v>
      </c>
      <c r="R48">
        <v>5.8202726393255348</v>
      </c>
      <c r="S48">
        <v>29.061468766371647</v>
      </c>
      <c r="T48">
        <v>52.993396821761415</v>
      </c>
      <c r="U48" s="156">
        <f t="shared" si="2"/>
        <v>213.63999999999996</v>
      </c>
      <c r="V48" s="154">
        <f t="shared" si="3"/>
        <v>0</v>
      </c>
      <c r="Y48">
        <f>BAWANA!AW48+BAWANA!AX48</f>
        <v>32</v>
      </c>
      <c r="Z48">
        <f>BAWANA!BD48+BAWANA!BE48</f>
        <v>24.36</v>
      </c>
      <c r="AA48">
        <f>BAWANA!X48+BAWANA!Y48</f>
        <v>32</v>
      </c>
      <c r="AB48">
        <f>BAWANA!AE48+BAWANA!AF48</f>
        <v>24.36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213.64</v>
      </c>
      <c r="E49">
        <f>BAWANA!AM49</f>
        <v>0</v>
      </c>
      <c r="F49">
        <f t="shared" si="4"/>
        <v>256</v>
      </c>
      <c r="G49">
        <f t="shared" si="5"/>
        <v>213.64</v>
      </c>
      <c r="H49" s="154"/>
      <c r="I49">
        <f>BRPL_EOD!AK49+BRPL_EOD!AL49</f>
        <v>75.84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52.99</v>
      </c>
      <c r="N49">
        <f t="shared" si="0"/>
        <v>213.63000000000002</v>
      </c>
      <c r="O49" s="154">
        <f t="shared" si="1"/>
        <v>9.9999999999624833E-3</v>
      </c>
      <c r="P49">
        <v>75.844861772541364</v>
      </c>
      <c r="Q49">
        <v>49.92</v>
      </c>
      <c r="R49">
        <v>5.8202726393255348</v>
      </c>
      <c r="S49">
        <v>29.061468766371647</v>
      </c>
      <c r="T49">
        <v>52.993396821761415</v>
      </c>
      <c r="U49" s="156">
        <f t="shared" si="2"/>
        <v>213.63999999999996</v>
      </c>
      <c r="V49" s="154">
        <f t="shared" si="3"/>
        <v>0</v>
      </c>
      <c r="Y49">
        <f>BAWANA!AW49+BAWANA!AX49</f>
        <v>32</v>
      </c>
      <c r="Z49">
        <f>BAWANA!BD49+BAWANA!BE49</f>
        <v>24.36</v>
      </c>
      <c r="AA49">
        <f>BAWANA!X49+BAWANA!Y49</f>
        <v>32</v>
      </c>
      <c r="AB49">
        <f>BAWANA!AE49+BAWANA!AF49</f>
        <v>24.36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54"/>
      <c r="I50">
        <f>BRPL_EOD!AK50+BRPL_EOD!AL50</f>
        <v>71.2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206</v>
      </c>
      <c r="O50" s="154">
        <f t="shared" si="1"/>
        <v>0</v>
      </c>
      <c r="P50">
        <v>71.2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71.2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206</v>
      </c>
      <c r="O51" s="154">
        <f t="shared" si="1"/>
        <v>0</v>
      </c>
      <c r="P51">
        <v>71.2</v>
      </c>
      <c r="Q51">
        <v>49.92</v>
      </c>
      <c r="R51">
        <v>5.82</v>
      </c>
      <c r="S51">
        <v>29.06</v>
      </c>
      <c r="T51">
        <v>50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71.2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206</v>
      </c>
      <c r="O52" s="154">
        <f t="shared" si="1"/>
        <v>0</v>
      </c>
      <c r="P52">
        <v>71.2</v>
      </c>
      <c r="Q52">
        <v>49.92</v>
      </c>
      <c r="R52">
        <v>5.82</v>
      </c>
      <c r="S52">
        <v>29.06</v>
      </c>
      <c r="T52">
        <v>50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213.64</v>
      </c>
      <c r="E53">
        <f>BAWANA!AM53</f>
        <v>0</v>
      </c>
      <c r="F53">
        <f t="shared" si="4"/>
        <v>256</v>
      </c>
      <c r="G53">
        <f t="shared" si="5"/>
        <v>213.64</v>
      </c>
      <c r="H53" s="154"/>
      <c r="I53">
        <f>BRPL_EOD!AK53+BRPL_EOD!AL53</f>
        <v>75.84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52.99</v>
      </c>
      <c r="N53">
        <f t="shared" si="0"/>
        <v>213.63000000000002</v>
      </c>
      <c r="O53" s="154">
        <f t="shared" si="1"/>
        <v>9.9999999999624833E-3</v>
      </c>
      <c r="P53">
        <v>75.844861772541364</v>
      </c>
      <c r="Q53">
        <v>49.92</v>
      </c>
      <c r="R53">
        <v>5.8202726393255348</v>
      </c>
      <c r="S53">
        <v>29.061468766371647</v>
      </c>
      <c r="T53">
        <v>52.993396821761415</v>
      </c>
      <c r="U53" s="156">
        <f t="shared" si="2"/>
        <v>213.63999999999996</v>
      </c>
      <c r="V53" s="154">
        <f t="shared" si="3"/>
        <v>0</v>
      </c>
      <c r="Y53">
        <f>BAWANA!AW53+BAWANA!AX53</f>
        <v>32</v>
      </c>
      <c r="Z53">
        <f>BAWANA!BD53+BAWANA!BE53</f>
        <v>24.36</v>
      </c>
      <c r="AA53">
        <f>BAWANA!X53+BAWANA!Y53</f>
        <v>32</v>
      </c>
      <c r="AB53">
        <f>BAWANA!AE53+BAWANA!AF53</f>
        <v>24.36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213.64</v>
      </c>
      <c r="E54">
        <f>BAWANA!AM54</f>
        <v>0</v>
      </c>
      <c r="F54">
        <f t="shared" si="4"/>
        <v>256</v>
      </c>
      <c r="G54">
        <f t="shared" si="5"/>
        <v>213.64</v>
      </c>
      <c r="H54" s="154"/>
      <c r="I54">
        <f>BRPL_EOD!AK54+BRPL_EOD!AL54</f>
        <v>75.84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52.99</v>
      </c>
      <c r="N54">
        <f t="shared" si="0"/>
        <v>213.63000000000002</v>
      </c>
      <c r="O54" s="154">
        <f t="shared" si="1"/>
        <v>9.9999999999624833E-3</v>
      </c>
      <c r="P54">
        <v>75.844861772541364</v>
      </c>
      <c r="Q54">
        <v>49.92</v>
      </c>
      <c r="R54">
        <v>5.8202726393255348</v>
      </c>
      <c r="S54">
        <v>29.061468766371647</v>
      </c>
      <c r="T54">
        <v>52.993396821761415</v>
      </c>
      <c r="U54" s="156">
        <f t="shared" si="2"/>
        <v>213.63999999999996</v>
      </c>
      <c r="V54" s="154">
        <f t="shared" si="3"/>
        <v>0</v>
      </c>
      <c r="Y54">
        <f>BAWANA!AW54+BAWANA!AX54</f>
        <v>32</v>
      </c>
      <c r="Z54">
        <f>BAWANA!BD54+BAWANA!BE54</f>
        <v>24.36</v>
      </c>
      <c r="AA54">
        <f>BAWANA!X54+BAWANA!Y54</f>
        <v>32</v>
      </c>
      <c r="AB54">
        <f>BAWANA!AE54+BAWANA!AF54</f>
        <v>24.36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213.64</v>
      </c>
      <c r="E55">
        <f>BAWANA!AM55</f>
        <v>0</v>
      </c>
      <c r="F55">
        <f t="shared" si="4"/>
        <v>256</v>
      </c>
      <c r="G55">
        <f t="shared" si="5"/>
        <v>213.64</v>
      </c>
      <c r="H55" s="154"/>
      <c r="I55">
        <f>BRPL_EOD!AK55+BRPL_EOD!AL55</f>
        <v>75.84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52.99</v>
      </c>
      <c r="N55">
        <f t="shared" si="0"/>
        <v>213.63000000000002</v>
      </c>
      <c r="O55" s="154">
        <f t="shared" si="1"/>
        <v>9.9999999999624833E-3</v>
      </c>
      <c r="P55">
        <v>75.844861772541364</v>
      </c>
      <c r="Q55">
        <v>49.92</v>
      </c>
      <c r="R55">
        <v>5.8202726393255348</v>
      </c>
      <c r="S55">
        <v>29.061468766371647</v>
      </c>
      <c r="T55">
        <v>52.993396821761415</v>
      </c>
      <c r="U55" s="156">
        <f t="shared" si="2"/>
        <v>213.63999999999996</v>
      </c>
      <c r="V55" s="154">
        <f t="shared" si="3"/>
        <v>0</v>
      </c>
      <c r="Y55">
        <f>BAWANA!AW55+BAWANA!AX55</f>
        <v>32</v>
      </c>
      <c r="Z55">
        <f>BAWANA!BD55+BAWANA!BE55</f>
        <v>24.36</v>
      </c>
      <c r="AA55">
        <f>BAWANA!X55+BAWANA!Y55</f>
        <v>32</v>
      </c>
      <c r="AB55">
        <f>BAWANA!AE55+BAWANA!AF55</f>
        <v>24.36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213.64</v>
      </c>
      <c r="E56">
        <f>BAWANA!AM56</f>
        <v>0</v>
      </c>
      <c r="F56">
        <f t="shared" si="4"/>
        <v>256</v>
      </c>
      <c r="G56">
        <f t="shared" si="5"/>
        <v>213.64</v>
      </c>
      <c r="H56" s="154"/>
      <c r="I56">
        <f>BRPL_EOD!AK56+BRPL_EOD!AL56</f>
        <v>75.84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52.99</v>
      </c>
      <c r="N56">
        <f t="shared" si="0"/>
        <v>213.63000000000002</v>
      </c>
      <c r="O56" s="154">
        <f t="shared" si="1"/>
        <v>9.9999999999624833E-3</v>
      </c>
      <c r="P56">
        <v>75.844861772541364</v>
      </c>
      <c r="Q56">
        <v>49.92</v>
      </c>
      <c r="R56">
        <v>5.8202726393255348</v>
      </c>
      <c r="S56">
        <v>29.061468766371647</v>
      </c>
      <c r="T56">
        <v>52.993396821761415</v>
      </c>
      <c r="U56" s="156">
        <f t="shared" si="2"/>
        <v>213.63999999999996</v>
      </c>
      <c r="V56" s="154">
        <f t="shared" si="3"/>
        <v>0</v>
      </c>
      <c r="Y56">
        <f>BAWANA!AW56+BAWANA!AX56</f>
        <v>32</v>
      </c>
      <c r="Z56">
        <f>BAWANA!BD56+BAWANA!BE56</f>
        <v>24.36</v>
      </c>
      <c r="AA56">
        <f>BAWANA!X56+BAWANA!Y56</f>
        <v>32</v>
      </c>
      <c r="AB56">
        <f>BAWANA!AE56+BAWANA!AF56</f>
        <v>24.36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213.64</v>
      </c>
      <c r="E57">
        <f>BAWANA!AM57</f>
        <v>0</v>
      </c>
      <c r="F57">
        <f t="shared" si="4"/>
        <v>256</v>
      </c>
      <c r="G57">
        <f t="shared" si="5"/>
        <v>213.64</v>
      </c>
      <c r="H57" s="154"/>
      <c r="I57">
        <f>BRPL_EOD!AK57+BRPL_EOD!AL57</f>
        <v>75.84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52.99</v>
      </c>
      <c r="N57">
        <f t="shared" si="0"/>
        <v>213.63000000000002</v>
      </c>
      <c r="O57" s="154">
        <f t="shared" si="1"/>
        <v>9.9999999999624833E-3</v>
      </c>
      <c r="P57">
        <v>75.844861772541364</v>
      </c>
      <c r="Q57">
        <v>49.92</v>
      </c>
      <c r="R57">
        <v>5.8202726393255348</v>
      </c>
      <c r="S57">
        <v>29.061468766371647</v>
      </c>
      <c r="T57">
        <v>52.993396821761415</v>
      </c>
      <c r="U57" s="156">
        <f t="shared" si="2"/>
        <v>213.63999999999996</v>
      </c>
      <c r="V57" s="154">
        <f t="shared" si="3"/>
        <v>0</v>
      </c>
      <c r="Y57">
        <f>BAWANA!AW57+BAWANA!AX57</f>
        <v>32</v>
      </c>
      <c r="Z57">
        <f>BAWANA!BD57+BAWANA!BE57</f>
        <v>24.36</v>
      </c>
      <c r="AA57">
        <f>BAWANA!X57+BAWANA!Y57</f>
        <v>32</v>
      </c>
      <c r="AB57">
        <f>BAWANA!AE57+BAWANA!AF57</f>
        <v>24.36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213.64</v>
      </c>
      <c r="E58">
        <f>BAWANA!AM58</f>
        <v>0</v>
      </c>
      <c r="F58">
        <f t="shared" si="4"/>
        <v>256</v>
      </c>
      <c r="G58">
        <f t="shared" si="5"/>
        <v>213.64</v>
      </c>
      <c r="H58" s="154"/>
      <c r="I58">
        <f>BRPL_EOD!AK58+BRPL_EOD!AL58</f>
        <v>75.84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52.99</v>
      </c>
      <c r="N58">
        <f t="shared" si="0"/>
        <v>213.63000000000002</v>
      </c>
      <c r="O58" s="154">
        <f t="shared" si="1"/>
        <v>9.9999999999624833E-3</v>
      </c>
      <c r="P58">
        <v>75.844861772541364</v>
      </c>
      <c r="Q58">
        <v>49.92</v>
      </c>
      <c r="R58">
        <v>5.8202726393255348</v>
      </c>
      <c r="S58">
        <v>29.061468766371647</v>
      </c>
      <c r="T58">
        <v>52.993396821761415</v>
      </c>
      <c r="U58" s="156">
        <f t="shared" si="2"/>
        <v>213.63999999999996</v>
      </c>
      <c r="V58" s="154">
        <f t="shared" si="3"/>
        <v>0</v>
      </c>
      <c r="Y58">
        <f>BAWANA!AW58+BAWANA!AX58</f>
        <v>32</v>
      </c>
      <c r="Z58">
        <f>BAWANA!BD58+BAWANA!BE58</f>
        <v>24.36</v>
      </c>
      <c r="AA58">
        <f>BAWANA!X58+BAWANA!Y58</f>
        <v>32</v>
      </c>
      <c r="AB58">
        <f>BAWANA!AE58+BAWANA!AF58</f>
        <v>24.36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71.2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206</v>
      </c>
      <c r="O59" s="154">
        <f t="shared" si="1"/>
        <v>0</v>
      </c>
      <c r="P59">
        <v>71.2</v>
      </c>
      <c r="Q59">
        <v>49.92</v>
      </c>
      <c r="R59">
        <v>5.82</v>
      </c>
      <c r="S59">
        <v>29.06</v>
      </c>
      <c r="T59">
        <v>50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224.39999999999998</v>
      </c>
      <c r="E60">
        <f>BAWANA!AM60</f>
        <v>0</v>
      </c>
      <c r="F60">
        <f t="shared" si="4"/>
        <v>256</v>
      </c>
      <c r="G60">
        <f t="shared" si="5"/>
        <v>224.39999999999998</v>
      </c>
      <c r="H60" s="154"/>
      <c r="I60">
        <f>BRPL_EOD!AK60+BRPL_EOD!AL60</f>
        <v>70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224.4</v>
      </c>
      <c r="O60" s="154">
        <f t="shared" si="1"/>
        <v>0</v>
      </c>
      <c r="P60">
        <v>69.999999999999986</v>
      </c>
      <c r="Q60">
        <v>49.919999999999995</v>
      </c>
      <c r="R60">
        <v>5.8199999999999994</v>
      </c>
      <c r="S60">
        <v>29.059999999999995</v>
      </c>
      <c r="T60">
        <v>69.59999999999998</v>
      </c>
      <c r="U60" s="156">
        <f t="shared" si="2"/>
        <v>224.39999999999998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224.39999999999998</v>
      </c>
      <c r="E61">
        <f>BAWANA!AM61</f>
        <v>0</v>
      </c>
      <c r="F61">
        <f t="shared" si="4"/>
        <v>256</v>
      </c>
      <c r="G61">
        <f t="shared" si="5"/>
        <v>224.39999999999998</v>
      </c>
      <c r="H61" s="154"/>
      <c r="I61">
        <f>BRPL_EOD!AK61+BRPL_EOD!AL61</f>
        <v>70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69.599999999999994</v>
      </c>
      <c r="N61">
        <f t="shared" si="0"/>
        <v>224.4</v>
      </c>
      <c r="O61" s="154">
        <f t="shared" si="1"/>
        <v>0</v>
      </c>
      <c r="P61">
        <v>69.999999999999986</v>
      </c>
      <c r="Q61">
        <v>49.919999999999995</v>
      </c>
      <c r="R61">
        <v>5.8199999999999994</v>
      </c>
      <c r="S61">
        <v>29.059999999999995</v>
      </c>
      <c r="T61">
        <v>69.59999999999998</v>
      </c>
      <c r="U61" s="156">
        <f t="shared" si="2"/>
        <v>224.39999999999998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224.39999999999998</v>
      </c>
      <c r="E62">
        <f>BAWANA!AM62</f>
        <v>0</v>
      </c>
      <c r="F62">
        <f t="shared" si="4"/>
        <v>256</v>
      </c>
      <c r="G62">
        <f t="shared" si="5"/>
        <v>224.39999999999998</v>
      </c>
      <c r="H62" s="154"/>
      <c r="I62">
        <f>BRPL_EOD!AK62+BRPL_EOD!AL62</f>
        <v>70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224.4</v>
      </c>
      <c r="O62" s="154">
        <f t="shared" si="1"/>
        <v>0</v>
      </c>
      <c r="P62">
        <v>69.999999999999986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224.39999999999998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224.39999999999998</v>
      </c>
      <c r="E63">
        <f>BAWANA!AM63</f>
        <v>0</v>
      </c>
      <c r="F63">
        <f t="shared" si="4"/>
        <v>256</v>
      </c>
      <c r="G63">
        <f t="shared" si="5"/>
        <v>224.39999999999998</v>
      </c>
      <c r="H63" s="154"/>
      <c r="I63">
        <f>BRPL_EOD!AK63+BRPL_EOD!AL63</f>
        <v>70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224.4</v>
      </c>
      <c r="O63" s="154">
        <f t="shared" si="1"/>
        <v>0</v>
      </c>
      <c r="P63">
        <v>69.999999999999986</v>
      </c>
      <c r="Q63">
        <v>49.919999999999995</v>
      </c>
      <c r="R63">
        <v>5.8199999999999994</v>
      </c>
      <c r="S63">
        <v>29.059999999999995</v>
      </c>
      <c r="T63">
        <v>69.59999999999998</v>
      </c>
      <c r="U63" s="156">
        <f t="shared" si="2"/>
        <v>224.39999999999998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224.39999999999998</v>
      </c>
      <c r="E64">
        <f>BAWANA!AM64</f>
        <v>0</v>
      </c>
      <c r="F64">
        <f t="shared" si="4"/>
        <v>256</v>
      </c>
      <c r="G64">
        <f t="shared" si="5"/>
        <v>224.39999999999998</v>
      </c>
      <c r="H64" s="154"/>
      <c r="I64">
        <f>BRPL_EOD!AK64+BRPL_EOD!AL64</f>
        <v>70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224.4</v>
      </c>
      <c r="O64" s="154">
        <f t="shared" si="1"/>
        <v>0</v>
      </c>
      <c r="P64">
        <v>69.999999999999986</v>
      </c>
      <c r="Q64">
        <v>49.919999999999995</v>
      </c>
      <c r="R64">
        <v>5.8199999999999994</v>
      </c>
      <c r="S64">
        <v>29.059999999999995</v>
      </c>
      <c r="T64">
        <v>69.59999999999998</v>
      </c>
      <c r="U64" s="156">
        <f t="shared" si="2"/>
        <v>224.39999999999998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230.39999999999998</v>
      </c>
      <c r="E65">
        <f>BAWANA!AM65</f>
        <v>0</v>
      </c>
      <c r="F65">
        <f t="shared" si="4"/>
        <v>256</v>
      </c>
      <c r="G65">
        <f t="shared" si="5"/>
        <v>230.39999999999998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230.4</v>
      </c>
      <c r="O65" s="154">
        <f t="shared" si="1"/>
        <v>0</v>
      </c>
      <c r="P65">
        <v>75.999999999999986</v>
      </c>
      <c r="Q65">
        <v>49.919999999999995</v>
      </c>
      <c r="R65">
        <v>5.8199999999999994</v>
      </c>
      <c r="S65">
        <v>29.059999999999995</v>
      </c>
      <c r="T65">
        <v>69.59999999999998</v>
      </c>
      <c r="U65" s="156">
        <f t="shared" si="2"/>
        <v>230.39999999999998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230.39999999999998</v>
      </c>
      <c r="E66">
        <f>BAWANA!AM66</f>
        <v>0</v>
      </c>
      <c r="F66">
        <f t="shared" si="4"/>
        <v>256</v>
      </c>
      <c r="G66">
        <f t="shared" si="5"/>
        <v>230.39999999999998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230.4</v>
      </c>
      <c r="O66" s="154">
        <f t="shared" si="1"/>
        <v>0</v>
      </c>
      <c r="P66">
        <v>75.999999999999986</v>
      </c>
      <c r="Q66">
        <v>49.919999999999995</v>
      </c>
      <c r="R66">
        <v>5.8199999999999994</v>
      </c>
      <c r="S66">
        <v>29.059999999999995</v>
      </c>
      <c r="T66">
        <v>69.59999999999998</v>
      </c>
      <c r="U66" s="156">
        <f t="shared" si="2"/>
        <v>230.39999999999998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235.64</v>
      </c>
      <c r="E75">
        <f>BAWANA!AM75</f>
        <v>0</v>
      </c>
      <c r="F75">
        <f t="shared" si="11"/>
        <v>256</v>
      </c>
      <c r="G75">
        <f t="shared" si="12"/>
        <v>235.64</v>
      </c>
      <c r="H75" s="154"/>
      <c r="I75">
        <f>BRPL_EOD!AK75+BRPL_EOD!AL75</f>
        <v>92.41</v>
      </c>
      <c r="J75">
        <f>BYPL_EOD!AK75+BYPL_EOD!AL75</f>
        <v>46.31</v>
      </c>
      <c r="K75">
        <f>MES_EOD!AK75+MES_EOD!AL75</f>
        <v>5.4</v>
      </c>
      <c r="L75">
        <f>NDMC_EOD!AK75+NDMC_EOD!AL75</f>
        <v>26.96</v>
      </c>
      <c r="M75">
        <f>TPDDL_EOD!AK75+TPDDL_EOD!AL75</f>
        <v>64.56</v>
      </c>
      <c r="N75">
        <f t="shared" si="7"/>
        <v>235.64000000000001</v>
      </c>
      <c r="O75" s="154">
        <f t="shared" si="8"/>
        <v>0</v>
      </c>
      <c r="P75">
        <v>92.409999999999982</v>
      </c>
      <c r="Q75">
        <v>46.309999999999995</v>
      </c>
      <c r="R75">
        <v>5.3999999999999995</v>
      </c>
      <c r="S75">
        <v>26.959999999999997</v>
      </c>
      <c r="T75">
        <v>64.559999999999988</v>
      </c>
      <c r="U75" s="156">
        <f t="shared" si="9"/>
        <v>235.64</v>
      </c>
      <c r="V75" s="154">
        <f t="shared" si="10"/>
        <v>0</v>
      </c>
      <c r="Y75">
        <f>BAWANA!AW75+BAWANA!AX75</f>
        <v>29.68</v>
      </c>
      <c r="Z75">
        <f>BAWANA!BD75+BAWANA!BE75</f>
        <v>29.68</v>
      </c>
      <c r="AA75">
        <f>BAWANA!X75+BAWANA!Y75</f>
        <v>29.68</v>
      </c>
      <c r="AB75">
        <f>BAWANA!AE75+BAWANA!AF75</f>
        <v>29.68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235.64</v>
      </c>
      <c r="E76">
        <f>BAWANA!AM76</f>
        <v>0</v>
      </c>
      <c r="F76">
        <f t="shared" si="11"/>
        <v>256</v>
      </c>
      <c r="G76">
        <f t="shared" si="12"/>
        <v>235.64</v>
      </c>
      <c r="H76" s="154"/>
      <c r="I76">
        <f>BRPL_EOD!AK76+BRPL_EOD!AL76</f>
        <v>92.41</v>
      </c>
      <c r="J76">
        <f>BYPL_EOD!AK76+BYPL_EOD!AL76</f>
        <v>46.31</v>
      </c>
      <c r="K76">
        <f>MES_EOD!AK76+MES_EOD!AL76</f>
        <v>5.4</v>
      </c>
      <c r="L76">
        <f>NDMC_EOD!AK76+NDMC_EOD!AL76</f>
        <v>26.96</v>
      </c>
      <c r="M76">
        <f>TPDDL_EOD!AK76+TPDDL_EOD!AL76</f>
        <v>64.56</v>
      </c>
      <c r="N76">
        <f t="shared" si="7"/>
        <v>235.64000000000001</v>
      </c>
      <c r="O76" s="154">
        <f t="shared" si="8"/>
        <v>0</v>
      </c>
      <c r="P76">
        <v>92.409999999999982</v>
      </c>
      <c r="Q76">
        <v>46.309999999999995</v>
      </c>
      <c r="R76">
        <v>5.3999999999999995</v>
      </c>
      <c r="S76">
        <v>26.959999999999997</v>
      </c>
      <c r="T76">
        <v>64.559999999999988</v>
      </c>
      <c r="U76" s="156">
        <f t="shared" si="9"/>
        <v>235.64</v>
      </c>
      <c r="V76" s="154">
        <f t="shared" si="10"/>
        <v>0</v>
      </c>
      <c r="Y76">
        <f>BAWANA!AW76+BAWANA!AX76</f>
        <v>29.68</v>
      </c>
      <c r="Z76">
        <f>BAWANA!BD76+BAWANA!BE76</f>
        <v>29.68</v>
      </c>
      <c r="AA76">
        <f>BAWANA!X76+BAWANA!Y76</f>
        <v>29.68</v>
      </c>
      <c r="AB76">
        <f>BAWANA!AE76+BAWANA!AF76</f>
        <v>29.68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91.83</v>
      </c>
      <c r="J77">
        <f>BYPL_EOD!AK77+BYPL_EOD!AL77</f>
        <v>46.02</v>
      </c>
      <c r="K77">
        <f>MES_EOD!AK77+MES_EOD!AL77</f>
        <v>7.19</v>
      </c>
      <c r="L77">
        <f>NDMC_EOD!AK77+NDMC_EOD!AL77</f>
        <v>26.79</v>
      </c>
      <c r="M77">
        <f>TPDDL_EOD!AK77+TPDDL_EOD!AL77</f>
        <v>64.16</v>
      </c>
      <c r="N77">
        <f t="shared" si="7"/>
        <v>235.98999999999998</v>
      </c>
      <c r="O77" s="154">
        <f t="shared" si="8"/>
        <v>1.0000000000019327E-2</v>
      </c>
      <c r="P77">
        <v>91.834002302479917</v>
      </c>
      <c r="Q77">
        <v>46.022005700394246</v>
      </c>
      <c r="R77">
        <v>7.19</v>
      </c>
      <c r="S77">
        <v>26.791195658187277</v>
      </c>
      <c r="T77">
        <v>64.162796338938577</v>
      </c>
      <c r="U77" s="156">
        <f t="shared" si="9"/>
        <v>236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91.83</v>
      </c>
      <c r="J78">
        <f>BYPL_EOD!AK78+BYPL_EOD!AL78</f>
        <v>46.02</v>
      </c>
      <c r="K78">
        <f>MES_EOD!AK78+MES_EOD!AL78</f>
        <v>7.19</v>
      </c>
      <c r="L78">
        <f>NDMC_EOD!AK78+NDMC_EOD!AL78</f>
        <v>26.79</v>
      </c>
      <c r="M78">
        <f>TPDDL_EOD!AK78+TPDDL_EOD!AL78</f>
        <v>64.16</v>
      </c>
      <c r="N78">
        <f t="shared" si="7"/>
        <v>235.98999999999998</v>
      </c>
      <c r="O78" s="154">
        <f t="shared" si="8"/>
        <v>1.0000000000019327E-2</v>
      </c>
      <c r="P78">
        <v>91.834002302479917</v>
      </c>
      <c r="Q78">
        <v>46.022005700394246</v>
      </c>
      <c r="R78">
        <v>7.19</v>
      </c>
      <c r="S78">
        <v>26.791195658187277</v>
      </c>
      <c r="T78">
        <v>64.162796338938577</v>
      </c>
      <c r="U78" s="156">
        <f t="shared" si="9"/>
        <v>236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91.83</v>
      </c>
      <c r="J79">
        <f>BYPL_EOD!AK79+BYPL_EOD!AL79</f>
        <v>46.02</v>
      </c>
      <c r="K79">
        <f>MES_EOD!AK79+MES_EOD!AL79</f>
        <v>7.19</v>
      </c>
      <c r="L79">
        <f>NDMC_EOD!AK79+NDMC_EOD!AL79</f>
        <v>26.79</v>
      </c>
      <c r="M79">
        <f>TPDDL_EOD!AK79+TPDDL_EOD!AL79</f>
        <v>64.16</v>
      </c>
      <c r="N79">
        <f t="shared" si="7"/>
        <v>235.98999999999998</v>
      </c>
      <c r="O79" s="154">
        <f t="shared" si="8"/>
        <v>1.0000000000019327E-2</v>
      </c>
      <c r="P79">
        <v>91.834002302479917</v>
      </c>
      <c r="Q79">
        <v>46.022005700394246</v>
      </c>
      <c r="R79">
        <v>7.19</v>
      </c>
      <c r="S79">
        <v>26.791195658187277</v>
      </c>
      <c r="T79">
        <v>64.162796338938577</v>
      </c>
      <c r="U79" s="156">
        <f t="shared" si="9"/>
        <v>236</v>
      </c>
      <c r="V79" s="154">
        <f t="shared" si="10"/>
        <v>0</v>
      </c>
      <c r="Y79">
        <f>BAWANA!AW79+BAWANA!AX79</f>
        <v>29.5</v>
      </c>
      <c r="Z79">
        <f>BAWANA!BD79+BAWANA!BE79</f>
        <v>29.5</v>
      </c>
      <c r="AA79">
        <f>BAWANA!X79+BAWANA!Y79</f>
        <v>29.5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91.83</v>
      </c>
      <c r="J80">
        <f>BYPL_EOD!AK80+BYPL_EOD!AL80</f>
        <v>46.02</v>
      </c>
      <c r="K80">
        <f>MES_EOD!AK80+MES_EOD!AL80</f>
        <v>7.19</v>
      </c>
      <c r="L80">
        <f>NDMC_EOD!AK80+NDMC_EOD!AL80</f>
        <v>26.79</v>
      </c>
      <c r="M80">
        <f>TPDDL_EOD!AK80+TPDDL_EOD!AL80</f>
        <v>64.16</v>
      </c>
      <c r="N80">
        <f t="shared" si="7"/>
        <v>235.98999999999998</v>
      </c>
      <c r="O80" s="154">
        <f t="shared" si="8"/>
        <v>1.0000000000019327E-2</v>
      </c>
      <c r="P80">
        <v>91.834002302479917</v>
      </c>
      <c r="Q80">
        <v>46.022005700394246</v>
      </c>
      <c r="R80">
        <v>7.19</v>
      </c>
      <c r="S80">
        <v>26.791195658187277</v>
      </c>
      <c r="T80">
        <v>64.162796338938577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29.5</v>
      </c>
      <c r="AA80">
        <f>BAWANA!X80+BAWANA!Y80</f>
        <v>29.5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91.83</v>
      </c>
      <c r="J81">
        <f>BYPL_EOD!AK81+BYPL_EOD!AL81</f>
        <v>46.02</v>
      </c>
      <c r="K81">
        <f>MES_EOD!AK81+MES_EOD!AL81</f>
        <v>7.19</v>
      </c>
      <c r="L81">
        <f>NDMC_EOD!AK81+NDMC_EOD!AL81</f>
        <v>26.79</v>
      </c>
      <c r="M81">
        <f>TPDDL_EOD!AK81+TPDDL_EOD!AL81</f>
        <v>64.16</v>
      </c>
      <c r="N81">
        <f t="shared" si="7"/>
        <v>235.98999999999998</v>
      </c>
      <c r="O81" s="154">
        <f t="shared" si="8"/>
        <v>1.0000000000019327E-2</v>
      </c>
      <c r="P81">
        <v>91.834002302479917</v>
      </c>
      <c r="Q81">
        <v>46.022005700394246</v>
      </c>
      <c r="R81">
        <v>7.19</v>
      </c>
      <c r="S81">
        <v>26.791195658187277</v>
      </c>
      <c r="T81">
        <v>64.162796338938577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91.83</v>
      </c>
      <c r="J82">
        <f>BYPL_EOD!AK82+BYPL_EOD!AL82</f>
        <v>46.02</v>
      </c>
      <c r="K82">
        <f>MES_EOD!AK82+MES_EOD!AL82</f>
        <v>7.19</v>
      </c>
      <c r="L82">
        <f>NDMC_EOD!AK82+NDMC_EOD!AL82</f>
        <v>26.79</v>
      </c>
      <c r="M82">
        <f>TPDDL_EOD!AK82+TPDDL_EOD!AL82</f>
        <v>64.16</v>
      </c>
      <c r="N82">
        <f t="shared" si="7"/>
        <v>235.98999999999998</v>
      </c>
      <c r="O82" s="154">
        <f t="shared" si="8"/>
        <v>1.0000000000019327E-2</v>
      </c>
      <c r="P82">
        <v>91.834002302479917</v>
      </c>
      <c r="Q82">
        <v>46.022005700394246</v>
      </c>
      <c r="R82">
        <v>7.19</v>
      </c>
      <c r="S82">
        <v>26.791195658187277</v>
      </c>
      <c r="T82">
        <v>64.162796338938577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</v>
      </c>
      <c r="E83">
        <f>BAWANA!AM83</f>
        <v>0</v>
      </c>
      <c r="F83">
        <f t="shared" si="11"/>
        <v>256</v>
      </c>
      <c r="G83">
        <f t="shared" si="12"/>
        <v>236</v>
      </c>
      <c r="H83" s="154"/>
      <c r="I83">
        <f>BRPL_EOD!AK83+BRPL_EOD!AL83</f>
        <v>91.83</v>
      </c>
      <c r="J83">
        <f>BYPL_EOD!AK83+BYPL_EOD!AL83</f>
        <v>46.02</v>
      </c>
      <c r="K83">
        <f>MES_EOD!AK83+MES_EOD!AL83</f>
        <v>7.19</v>
      </c>
      <c r="L83">
        <f>NDMC_EOD!AK83+NDMC_EOD!AL83</f>
        <v>26.79</v>
      </c>
      <c r="M83">
        <f>TPDDL_EOD!AK83+TPDDL_EOD!AL83</f>
        <v>64.16</v>
      </c>
      <c r="N83">
        <f t="shared" si="7"/>
        <v>235.98999999999998</v>
      </c>
      <c r="O83" s="154">
        <f t="shared" si="8"/>
        <v>1.0000000000019327E-2</v>
      </c>
      <c r="P83">
        <v>91.834002302479917</v>
      </c>
      <c r="Q83">
        <v>46.022005700394246</v>
      </c>
      <c r="R83">
        <v>7.19</v>
      </c>
      <c r="S83">
        <v>26.791195658187277</v>
      </c>
      <c r="T83">
        <v>64.162796338938577</v>
      </c>
      <c r="U83" s="156">
        <f t="shared" si="9"/>
        <v>236</v>
      </c>
      <c r="V83" s="154">
        <f t="shared" si="10"/>
        <v>0</v>
      </c>
      <c r="Y83">
        <f>BAWANA!AW83+BAWANA!AX83</f>
        <v>29.5</v>
      </c>
      <c r="Z83">
        <f>BAWANA!BD83+BAWANA!BE83</f>
        <v>29.5</v>
      </c>
      <c r="AA83">
        <f>BAWANA!X83+BAWANA!Y83</f>
        <v>29.5</v>
      </c>
      <c r="AB83">
        <f>BAWANA!AE83+BAWANA!AF83</f>
        <v>29.5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</v>
      </c>
      <c r="E84">
        <f>BAWANA!AM84</f>
        <v>0</v>
      </c>
      <c r="F84">
        <f t="shared" si="11"/>
        <v>256</v>
      </c>
      <c r="G84">
        <f t="shared" si="12"/>
        <v>236</v>
      </c>
      <c r="H84" s="154"/>
      <c r="I84">
        <f>BRPL_EOD!AK84+BRPL_EOD!AL84</f>
        <v>91.83</v>
      </c>
      <c r="J84">
        <f>BYPL_EOD!AK84+BYPL_EOD!AL84</f>
        <v>46.02</v>
      </c>
      <c r="K84">
        <f>MES_EOD!AK84+MES_EOD!AL84</f>
        <v>7.19</v>
      </c>
      <c r="L84">
        <f>NDMC_EOD!AK84+NDMC_EOD!AL84</f>
        <v>26.79</v>
      </c>
      <c r="M84">
        <f>TPDDL_EOD!AK84+TPDDL_EOD!AL84</f>
        <v>64.16</v>
      </c>
      <c r="N84">
        <f t="shared" si="7"/>
        <v>235.98999999999998</v>
      </c>
      <c r="O84" s="154">
        <f t="shared" si="8"/>
        <v>1.0000000000019327E-2</v>
      </c>
      <c r="P84">
        <v>91.834002302479917</v>
      </c>
      <c r="Q84">
        <v>46.022005700394246</v>
      </c>
      <c r="R84">
        <v>7.19</v>
      </c>
      <c r="S84">
        <v>26.791195658187277</v>
      </c>
      <c r="T84">
        <v>64.162796338938577</v>
      </c>
      <c r="U84" s="156">
        <f t="shared" si="9"/>
        <v>236</v>
      </c>
      <c r="V84" s="154">
        <f t="shared" si="10"/>
        <v>0</v>
      </c>
      <c r="Y84">
        <f>BAWANA!AW84+BAWANA!AX84</f>
        <v>29.5</v>
      </c>
      <c r="Z84">
        <f>BAWANA!BD84+BAWANA!BE84</f>
        <v>29.5</v>
      </c>
      <c r="AA84">
        <f>BAWANA!X84+BAWANA!Y84</f>
        <v>29.5</v>
      </c>
      <c r="AB84">
        <f>BAWANA!AE84+BAWANA!AF84</f>
        <v>29.5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</v>
      </c>
      <c r="E85">
        <f>BAWANA!AM85</f>
        <v>0</v>
      </c>
      <c r="F85">
        <f t="shared" si="11"/>
        <v>256</v>
      </c>
      <c r="G85">
        <f t="shared" si="12"/>
        <v>236</v>
      </c>
      <c r="H85" s="154"/>
      <c r="I85">
        <f>BRPL_EOD!AK85+BRPL_EOD!AL85</f>
        <v>91.83</v>
      </c>
      <c r="J85">
        <f>BYPL_EOD!AK85+BYPL_EOD!AL85</f>
        <v>46.02</v>
      </c>
      <c r="K85">
        <f>MES_EOD!AK85+MES_EOD!AL85</f>
        <v>7.19</v>
      </c>
      <c r="L85">
        <f>NDMC_EOD!AK85+NDMC_EOD!AL85</f>
        <v>26.79</v>
      </c>
      <c r="M85">
        <f>TPDDL_EOD!AK85+TPDDL_EOD!AL85</f>
        <v>64.16</v>
      </c>
      <c r="N85">
        <f t="shared" si="7"/>
        <v>235.98999999999998</v>
      </c>
      <c r="O85" s="154">
        <f t="shared" si="8"/>
        <v>1.0000000000019327E-2</v>
      </c>
      <c r="P85">
        <v>91.834002302479917</v>
      </c>
      <c r="Q85">
        <v>46.022005700394246</v>
      </c>
      <c r="R85">
        <v>7.19</v>
      </c>
      <c r="S85">
        <v>26.791195658187277</v>
      </c>
      <c r="T85">
        <v>64.162796338938577</v>
      </c>
      <c r="U85" s="156">
        <f t="shared" si="9"/>
        <v>236</v>
      </c>
      <c r="V85" s="154">
        <f t="shared" si="10"/>
        <v>0</v>
      </c>
      <c r="Y85">
        <f>BAWANA!AW85+BAWANA!AX85</f>
        <v>29.5</v>
      </c>
      <c r="Z85">
        <f>BAWANA!BD85+BAWANA!BE85</f>
        <v>29.5</v>
      </c>
      <c r="AA85">
        <f>BAWANA!X85+BAWANA!Y85</f>
        <v>29.5</v>
      </c>
      <c r="AB85">
        <f>BAWANA!AE85+BAWANA!AF85</f>
        <v>29.5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</v>
      </c>
      <c r="E86">
        <f>BAWANA!AM86</f>
        <v>0</v>
      </c>
      <c r="F86">
        <f t="shared" si="11"/>
        <v>256</v>
      </c>
      <c r="G86">
        <f t="shared" si="12"/>
        <v>236</v>
      </c>
      <c r="H86" s="154"/>
      <c r="I86">
        <f>BRPL_EOD!AK86+BRPL_EOD!AL86</f>
        <v>91.83</v>
      </c>
      <c r="J86">
        <f>BYPL_EOD!AK86+BYPL_EOD!AL86</f>
        <v>46.02</v>
      </c>
      <c r="K86">
        <f>MES_EOD!AK86+MES_EOD!AL86</f>
        <v>7.19</v>
      </c>
      <c r="L86">
        <f>NDMC_EOD!AK86+NDMC_EOD!AL86</f>
        <v>26.79</v>
      </c>
      <c r="M86">
        <f>TPDDL_EOD!AK86+TPDDL_EOD!AL86</f>
        <v>64.16</v>
      </c>
      <c r="N86">
        <f t="shared" si="7"/>
        <v>235.98999999999998</v>
      </c>
      <c r="O86" s="154">
        <f t="shared" si="8"/>
        <v>1.0000000000019327E-2</v>
      </c>
      <c r="P86">
        <v>91.834002302479917</v>
      </c>
      <c r="Q86">
        <v>46.022005700394246</v>
      </c>
      <c r="R86">
        <v>7.19</v>
      </c>
      <c r="S86">
        <v>26.791195658187277</v>
      </c>
      <c r="T86">
        <v>64.162796338938577</v>
      </c>
      <c r="U86" s="156">
        <f t="shared" si="9"/>
        <v>236</v>
      </c>
      <c r="V86" s="154">
        <f t="shared" si="10"/>
        <v>0</v>
      </c>
      <c r="Y86">
        <f>BAWANA!AW86+BAWANA!AX86</f>
        <v>29.5</v>
      </c>
      <c r="Z86">
        <f>BAWANA!BD86+BAWANA!BE86</f>
        <v>29.5</v>
      </c>
      <c r="AA86">
        <f>BAWANA!X86+BAWANA!Y86</f>
        <v>29.5</v>
      </c>
      <c r="AB86">
        <f>BAWANA!AE86+BAWANA!AF86</f>
        <v>29.5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</v>
      </c>
      <c r="E87">
        <f>BAWANA!AM87</f>
        <v>0</v>
      </c>
      <c r="F87">
        <f t="shared" si="11"/>
        <v>256</v>
      </c>
      <c r="G87">
        <f t="shared" si="12"/>
        <v>236</v>
      </c>
      <c r="H87" s="154"/>
      <c r="I87">
        <f>BRPL_EOD!AK87+BRPL_EOD!AL87</f>
        <v>91.83</v>
      </c>
      <c r="J87">
        <f>BYPL_EOD!AK87+BYPL_EOD!AL87</f>
        <v>46.02</v>
      </c>
      <c r="K87">
        <f>MES_EOD!AK87+MES_EOD!AL87</f>
        <v>7.19</v>
      </c>
      <c r="L87">
        <f>NDMC_EOD!AK87+NDMC_EOD!AL87</f>
        <v>26.79</v>
      </c>
      <c r="M87">
        <f>TPDDL_EOD!AK87+TPDDL_EOD!AL87</f>
        <v>64.16</v>
      </c>
      <c r="N87">
        <f t="shared" si="7"/>
        <v>235.98999999999998</v>
      </c>
      <c r="O87" s="154">
        <f t="shared" si="8"/>
        <v>1.0000000000019327E-2</v>
      </c>
      <c r="P87">
        <v>91.834002302479917</v>
      </c>
      <c r="Q87">
        <v>46.022005700394246</v>
      </c>
      <c r="R87">
        <v>7.19</v>
      </c>
      <c r="S87">
        <v>26.791195658187277</v>
      </c>
      <c r="T87">
        <v>64.162796338938577</v>
      </c>
      <c r="U87" s="156">
        <f t="shared" si="9"/>
        <v>236</v>
      </c>
      <c r="V87" s="154">
        <f t="shared" si="10"/>
        <v>0</v>
      </c>
      <c r="Y87">
        <f>BAWANA!AW87+BAWANA!AX87</f>
        <v>29.5</v>
      </c>
      <c r="Z87">
        <f>BAWANA!BD87+BAWANA!BE87</f>
        <v>29.5</v>
      </c>
      <c r="AA87">
        <f>BAWANA!X87+BAWANA!Y87</f>
        <v>29.5</v>
      </c>
      <c r="AB87">
        <f>BAWANA!AE87+BAWANA!AF87</f>
        <v>29.5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</v>
      </c>
      <c r="E88">
        <f>BAWANA!AM88</f>
        <v>0</v>
      </c>
      <c r="F88">
        <f t="shared" si="11"/>
        <v>256</v>
      </c>
      <c r="G88">
        <f t="shared" si="12"/>
        <v>236</v>
      </c>
      <c r="H88" s="154"/>
      <c r="I88">
        <f>BRPL_EOD!AK88+BRPL_EOD!AL88</f>
        <v>91.83</v>
      </c>
      <c r="J88">
        <f>BYPL_EOD!AK88+BYPL_EOD!AL88</f>
        <v>46.02</v>
      </c>
      <c r="K88">
        <f>MES_EOD!AK88+MES_EOD!AL88</f>
        <v>7.19</v>
      </c>
      <c r="L88">
        <f>NDMC_EOD!AK88+NDMC_EOD!AL88</f>
        <v>26.79</v>
      </c>
      <c r="M88">
        <f>TPDDL_EOD!AK88+TPDDL_EOD!AL88</f>
        <v>64.16</v>
      </c>
      <c r="N88">
        <f t="shared" si="7"/>
        <v>235.98999999999998</v>
      </c>
      <c r="O88" s="154">
        <f t="shared" si="8"/>
        <v>1.0000000000019327E-2</v>
      </c>
      <c r="P88">
        <v>91.834002302479917</v>
      </c>
      <c r="Q88">
        <v>46.022005700394246</v>
      </c>
      <c r="R88">
        <v>7.19</v>
      </c>
      <c r="S88">
        <v>26.791195658187277</v>
      </c>
      <c r="T88">
        <v>64.162796338938577</v>
      </c>
      <c r="U88" s="156">
        <f t="shared" si="9"/>
        <v>236</v>
      </c>
      <c r="V88" s="154">
        <f t="shared" si="10"/>
        <v>0</v>
      </c>
      <c r="Y88">
        <f>BAWANA!AW88+BAWANA!AX88</f>
        <v>29.5</v>
      </c>
      <c r="Z88">
        <f>BAWANA!BD88+BAWANA!BE88</f>
        <v>29.5</v>
      </c>
      <c r="AA88">
        <f>BAWANA!X88+BAWANA!Y88</f>
        <v>29.5</v>
      </c>
      <c r="AB88">
        <f>BAWANA!AE88+BAWANA!AF88</f>
        <v>29.5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</v>
      </c>
      <c r="E89">
        <f>BAWANA!AM89</f>
        <v>0</v>
      </c>
      <c r="F89">
        <f t="shared" si="11"/>
        <v>256</v>
      </c>
      <c r="G89">
        <f t="shared" si="12"/>
        <v>236</v>
      </c>
      <c r="H89" s="154"/>
      <c r="I89">
        <f>BRPL_EOD!AK89+BRPL_EOD!AL89</f>
        <v>91.83</v>
      </c>
      <c r="J89">
        <f>BYPL_EOD!AK89+BYPL_EOD!AL89</f>
        <v>46.02</v>
      </c>
      <c r="K89">
        <f>MES_EOD!AK89+MES_EOD!AL89</f>
        <v>7.19</v>
      </c>
      <c r="L89">
        <f>NDMC_EOD!AK89+NDMC_EOD!AL89</f>
        <v>26.79</v>
      </c>
      <c r="M89">
        <f>TPDDL_EOD!AK89+TPDDL_EOD!AL89</f>
        <v>64.16</v>
      </c>
      <c r="N89">
        <f t="shared" si="7"/>
        <v>235.98999999999998</v>
      </c>
      <c r="O89" s="154">
        <f t="shared" si="8"/>
        <v>1.0000000000019327E-2</v>
      </c>
      <c r="P89">
        <v>91.834002302479917</v>
      </c>
      <c r="Q89">
        <v>46.022005700394246</v>
      </c>
      <c r="R89">
        <v>7.19</v>
      </c>
      <c r="S89">
        <v>26.791195658187277</v>
      </c>
      <c r="T89">
        <v>64.162796338938577</v>
      </c>
      <c r="U89" s="156">
        <f t="shared" si="9"/>
        <v>236</v>
      </c>
      <c r="V89" s="154">
        <f t="shared" si="10"/>
        <v>0</v>
      </c>
      <c r="Y89">
        <f>BAWANA!AW89+BAWANA!AX89</f>
        <v>29.5</v>
      </c>
      <c r="Z89">
        <f>BAWANA!BD89+BAWANA!BE89</f>
        <v>29.5</v>
      </c>
      <c r="AA89">
        <f>BAWANA!X89+BAWANA!Y89</f>
        <v>29.5</v>
      </c>
      <c r="AB89">
        <f>BAWANA!AE89+BAWANA!AF89</f>
        <v>29.5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</v>
      </c>
      <c r="E90">
        <f>BAWANA!AM90</f>
        <v>0</v>
      </c>
      <c r="F90">
        <f t="shared" si="11"/>
        <v>256</v>
      </c>
      <c r="G90">
        <f t="shared" si="12"/>
        <v>236</v>
      </c>
      <c r="H90" s="154"/>
      <c r="I90">
        <f>BRPL_EOD!AK90+BRPL_EOD!AL90</f>
        <v>91.83</v>
      </c>
      <c r="J90">
        <f>BYPL_EOD!AK90+BYPL_EOD!AL90</f>
        <v>46.02</v>
      </c>
      <c r="K90">
        <f>MES_EOD!AK90+MES_EOD!AL90</f>
        <v>7.19</v>
      </c>
      <c r="L90">
        <f>NDMC_EOD!AK90+NDMC_EOD!AL90</f>
        <v>26.79</v>
      </c>
      <c r="M90">
        <f>TPDDL_EOD!AK90+TPDDL_EOD!AL90</f>
        <v>64.16</v>
      </c>
      <c r="N90">
        <f t="shared" si="7"/>
        <v>235.98999999999998</v>
      </c>
      <c r="O90" s="154">
        <f t="shared" si="8"/>
        <v>1.0000000000019327E-2</v>
      </c>
      <c r="P90">
        <v>91.834002302479917</v>
      </c>
      <c r="Q90">
        <v>46.022005700394246</v>
      </c>
      <c r="R90">
        <v>7.19</v>
      </c>
      <c r="S90">
        <v>26.791195658187277</v>
      </c>
      <c r="T90">
        <v>64.162796338938577</v>
      </c>
      <c r="U90" s="156">
        <f t="shared" si="9"/>
        <v>236</v>
      </c>
      <c r="V90" s="154">
        <f t="shared" si="10"/>
        <v>0</v>
      </c>
      <c r="Y90">
        <f>BAWANA!AW90+BAWANA!AX90</f>
        <v>29.5</v>
      </c>
      <c r="Z90">
        <f>BAWANA!BD90+BAWANA!BE90</f>
        <v>29.5</v>
      </c>
      <c r="AA90">
        <f>BAWANA!X90+BAWANA!Y90</f>
        <v>29.5</v>
      </c>
      <c r="AB90">
        <f>BAWANA!AE90+BAWANA!AF90</f>
        <v>29.5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7.32</v>
      </c>
      <c r="L91">
        <f>NDMC_EOD!AK91+NDMC_EOD!AL91</f>
        <v>27.24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7.32</v>
      </c>
      <c r="S91">
        <v>27.24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93.39</v>
      </c>
      <c r="J92">
        <f>BYPL_EOD!AK92+BYPL_EOD!AL92</f>
        <v>46.8</v>
      </c>
      <c r="K92">
        <f>MES_EOD!AK92+MES_EOD!AL92</f>
        <v>7.32</v>
      </c>
      <c r="L92">
        <f>NDMC_EOD!AK92+NDMC_EOD!AL92</f>
        <v>27.24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93.39</v>
      </c>
      <c r="Q92">
        <v>46.8</v>
      </c>
      <c r="R92">
        <v>7.32</v>
      </c>
      <c r="S92">
        <v>27.24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7.32</v>
      </c>
      <c r="L93">
        <f>NDMC_EOD!AK93+NDMC_EOD!AL93</f>
        <v>27.24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7.32</v>
      </c>
      <c r="S93">
        <v>27.24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93.39</v>
      </c>
      <c r="J94">
        <f>BYPL_EOD!AK94+BYPL_EOD!AL94</f>
        <v>46.8</v>
      </c>
      <c r="K94">
        <f>MES_EOD!AK94+MES_EOD!AL94</f>
        <v>7.32</v>
      </c>
      <c r="L94">
        <f>NDMC_EOD!AK94+NDMC_EOD!AL94</f>
        <v>27.24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93.39</v>
      </c>
      <c r="Q94">
        <v>46.8</v>
      </c>
      <c r="R94">
        <v>7.32</v>
      </c>
      <c r="S94">
        <v>27.24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93.39</v>
      </c>
      <c r="J95">
        <f>BYPL_EOD!AK95+BYPL_EOD!AL95</f>
        <v>46.8</v>
      </c>
      <c r="K95">
        <f>MES_EOD!AK95+MES_EOD!AL95</f>
        <v>7.32</v>
      </c>
      <c r="L95">
        <f>NDMC_EOD!AK95+NDMC_EOD!AL95</f>
        <v>27.24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93.39</v>
      </c>
      <c r="Q95">
        <v>46.8</v>
      </c>
      <c r="R95">
        <v>7.32</v>
      </c>
      <c r="S95">
        <v>27.24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93.39</v>
      </c>
      <c r="J96">
        <f>BYPL_EOD!AK96+BYPL_EOD!AL96</f>
        <v>46.8</v>
      </c>
      <c r="K96">
        <f>MES_EOD!AK96+MES_EOD!AL96</f>
        <v>7.32</v>
      </c>
      <c r="L96">
        <f>NDMC_EOD!AK96+NDMC_EOD!AL96</f>
        <v>27.24</v>
      </c>
      <c r="M96">
        <f>TPDDL_EOD!AK96+TPDDL_EOD!AL96</f>
        <v>65.25</v>
      </c>
      <c r="N96">
        <f t="shared" si="7"/>
        <v>240</v>
      </c>
      <c r="O96" s="154">
        <f t="shared" si="8"/>
        <v>0</v>
      </c>
      <c r="P96">
        <v>93.39</v>
      </c>
      <c r="Q96">
        <v>46.8</v>
      </c>
      <c r="R96">
        <v>7.32</v>
      </c>
      <c r="S96">
        <v>27.24</v>
      </c>
      <c r="T96">
        <v>65.25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7.32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7.32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93.39</v>
      </c>
      <c r="J98">
        <f>BYPL_EOD!AK98+BYPL_EOD!AL98</f>
        <v>46.8</v>
      </c>
      <c r="K98">
        <f>MES_EOD!AK98+MES_EOD!AL98</f>
        <v>7.32</v>
      </c>
      <c r="L98">
        <f>NDMC_EOD!AK98+NDMC_EOD!AL98</f>
        <v>27.24</v>
      </c>
      <c r="M98">
        <f>TPDDL_EOD!AK98+TPDDL_EOD!AL98</f>
        <v>65.25</v>
      </c>
      <c r="N98">
        <f t="shared" si="7"/>
        <v>240</v>
      </c>
      <c r="O98" s="154">
        <f t="shared" si="8"/>
        <v>0</v>
      </c>
      <c r="P98">
        <v>93.39</v>
      </c>
      <c r="Q98">
        <v>46.8</v>
      </c>
      <c r="R98">
        <v>7.32</v>
      </c>
      <c r="S98">
        <v>27.24</v>
      </c>
      <c r="T98">
        <v>65.25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5.3820399999999955</v>
      </c>
      <c r="E99" s="156">
        <f t="shared" si="14"/>
        <v>0</v>
      </c>
      <c r="F99" s="156">
        <f t="shared" si="14"/>
        <v>6.1440000000000001</v>
      </c>
      <c r="G99" s="156">
        <f t="shared" si="14"/>
        <v>5.3820399999999955</v>
      </c>
      <c r="H99" s="156"/>
      <c r="I99" s="156">
        <f t="shared" si="14"/>
        <v>1.9364750000000002</v>
      </c>
      <c r="J99" s="156">
        <f t="shared" si="14"/>
        <v>1.1298750000000009</v>
      </c>
      <c r="K99" s="156">
        <f t="shared" si="14"/>
        <v>0.14609499999999997</v>
      </c>
      <c r="L99" s="156">
        <f t="shared" si="14"/>
        <v>0.67895499999999886</v>
      </c>
      <c r="M99" s="156">
        <f t="shared" si="14"/>
        <v>1.4906474999999988</v>
      </c>
      <c r="N99" s="156">
        <f t="shared" si="14"/>
        <v>5.3820474999999997</v>
      </c>
      <c r="O99" s="156">
        <f t="shared" si="14"/>
        <v>-7.5000000000144955E-6</v>
      </c>
      <c r="P99" s="156">
        <f t="shared" si="14"/>
        <v>1.9365084872339204</v>
      </c>
      <c r="Q99" s="156">
        <f t="shared" si="14"/>
        <v>1.1298716355533427</v>
      </c>
      <c r="R99" s="156">
        <f t="shared" si="14"/>
        <v>0.14608405668002927</v>
      </c>
      <c r="S99" s="156">
        <f t="shared" si="14"/>
        <v>0.67890487542791034</v>
      </c>
      <c r="T99" s="156">
        <f t="shared" si="14"/>
        <v>1.4906709451047986</v>
      </c>
      <c r="U99" s="156">
        <f t="shared" si="14"/>
        <v>5.3820399999999955</v>
      </c>
      <c r="V99" s="156">
        <f t="shared" si="10"/>
        <v>0</v>
      </c>
      <c r="Y99" s="156">
        <f>SUM(Y3:Y98)/4000</f>
        <v>0.74763999999999964</v>
      </c>
      <c r="Z99" s="156">
        <f t="shared" ref="Z99:AD99" si="15">SUM(Z3:Z98)/4000</f>
        <v>0.6898249999999998</v>
      </c>
      <c r="AA99" s="156">
        <f t="shared" si="15"/>
        <v>0.74763999999999964</v>
      </c>
      <c r="AB99" s="156">
        <f t="shared" si="15"/>
        <v>0.6898249999999998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320</v>
      </c>
      <c r="C3">
        <f>BAWANA!G3</f>
        <v>410</v>
      </c>
      <c r="D3">
        <f>BAWANA!AP3</f>
        <v>0</v>
      </c>
      <c r="E3">
        <f>BAWANA!AQ3</f>
        <v>0</v>
      </c>
      <c r="F3">
        <f>(B3+C3)*0.8</f>
        <v>584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410</v>
      </c>
      <c r="D4">
        <f>BAWANA!AP4</f>
        <v>0</v>
      </c>
      <c r="E4">
        <f>BAWANA!AQ4</f>
        <v>0</v>
      </c>
      <c r="F4">
        <f t="shared" ref="F4:F67" si="4">(B4+C4)*0.8</f>
        <v>584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410</v>
      </c>
      <c r="D5">
        <f>BAWANA!AP5</f>
        <v>0</v>
      </c>
      <c r="E5">
        <f>BAWANA!AQ5</f>
        <v>0</v>
      </c>
      <c r="F5">
        <f t="shared" si="4"/>
        <v>584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410</v>
      </c>
      <c r="D6">
        <f>BAWANA!AP6</f>
        <v>0</v>
      </c>
      <c r="E6">
        <f>BAWANA!AQ6</f>
        <v>0</v>
      </c>
      <c r="F6">
        <f t="shared" si="4"/>
        <v>584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410</v>
      </c>
      <c r="D7">
        <f>BAWANA!AP7</f>
        <v>0</v>
      </c>
      <c r="E7">
        <f>BAWANA!AQ7</f>
        <v>0</v>
      </c>
      <c r="F7">
        <f t="shared" si="4"/>
        <v>584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410</v>
      </c>
      <c r="D8">
        <f>BAWANA!AP8</f>
        <v>0</v>
      </c>
      <c r="E8">
        <f>BAWANA!AQ8</f>
        <v>0</v>
      </c>
      <c r="F8">
        <f t="shared" si="4"/>
        <v>584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410</v>
      </c>
      <c r="D9">
        <f>BAWANA!AP9</f>
        <v>0</v>
      </c>
      <c r="E9">
        <f>BAWANA!AQ9</f>
        <v>0</v>
      </c>
      <c r="F9">
        <f t="shared" si="4"/>
        <v>584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410</v>
      </c>
      <c r="D10">
        <f>BAWANA!AP10</f>
        <v>0</v>
      </c>
      <c r="E10">
        <f>BAWANA!AQ10</f>
        <v>0</v>
      </c>
      <c r="F10">
        <f t="shared" si="4"/>
        <v>584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410</v>
      </c>
      <c r="D11">
        <f>BAWANA!AP11</f>
        <v>0</v>
      </c>
      <c r="E11">
        <f>BAWANA!AQ11</f>
        <v>0</v>
      </c>
      <c r="F11">
        <f t="shared" si="4"/>
        <v>584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410</v>
      </c>
      <c r="D12">
        <f>BAWANA!AP12</f>
        <v>0</v>
      </c>
      <c r="E12">
        <f>BAWANA!AQ12</f>
        <v>0</v>
      </c>
      <c r="F12">
        <f t="shared" si="4"/>
        <v>584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410</v>
      </c>
      <c r="D13">
        <f>BAWANA!AP13</f>
        <v>0</v>
      </c>
      <c r="E13">
        <f>BAWANA!AQ13</f>
        <v>0</v>
      </c>
      <c r="F13">
        <f t="shared" si="4"/>
        <v>584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410</v>
      </c>
      <c r="D14">
        <f>BAWANA!AP14</f>
        <v>0</v>
      </c>
      <c r="E14">
        <f>BAWANA!AQ14</f>
        <v>0</v>
      </c>
      <c r="F14">
        <f t="shared" si="4"/>
        <v>584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410</v>
      </c>
      <c r="D15">
        <f>BAWANA!AP15</f>
        <v>0</v>
      </c>
      <c r="E15">
        <f>BAWANA!AQ15</f>
        <v>0</v>
      </c>
      <c r="F15">
        <f t="shared" si="4"/>
        <v>584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410</v>
      </c>
      <c r="D16">
        <f>BAWANA!AP16</f>
        <v>0</v>
      </c>
      <c r="E16">
        <f>BAWANA!AQ16</f>
        <v>0</v>
      </c>
      <c r="F16">
        <f t="shared" si="4"/>
        <v>584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410</v>
      </c>
      <c r="D17">
        <f>BAWANA!AP17</f>
        <v>0</v>
      </c>
      <c r="E17">
        <f>BAWANA!AQ17</f>
        <v>0</v>
      </c>
      <c r="F17">
        <f t="shared" si="4"/>
        <v>584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410</v>
      </c>
      <c r="D18">
        <f>BAWANA!AP18</f>
        <v>0</v>
      </c>
      <c r="E18">
        <f>BAWANA!AQ18</f>
        <v>0</v>
      </c>
      <c r="F18">
        <f t="shared" si="4"/>
        <v>584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410</v>
      </c>
      <c r="D19">
        <f>BAWANA!AP19</f>
        <v>0</v>
      </c>
      <c r="E19">
        <f>BAWANA!AQ19</f>
        <v>0</v>
      </c>
      <c r="F19">
        <f t="shared" si="4"/>
        <v>584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410</v>
      </c>
      <c r="D20">
        <f>BAWANA!AP20</f>
        <v>0</v>
      </c>
      <c r="E20">
        <f>BAWANA!AQ20</f>
        <v>0</v>
      </c>
      <c r="F20">
        <f t="shared" si="4"/>
        <v>584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410</v>
      </c>
      <c r="D21">
        <f>BAWANA!AP21</f>
        <v>0</v>
      </c>
      <c r="E21">
        <f>BAWANA!AQ21</f>
        <v>0</v>
      </c>
      <c r="F21">
        <f t="shared" si="4"/>
        <v>584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410</v>
      </c>
      <c r="D22">
        <f>BAWANA!AP22</f>
        <v>0</v>
      </c>
      <c r="E22">
        <f>BAWANA!AQ22</f>
        <v>0</v>
      </c>
      <c r="F22">
        <f t="shared" si="4"/>
        <v>584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410</v>
      </c>
      <c r="D23">
        <f>BAWANA!AP23</f>
        <v>0</v>
      </c>
      <c r="E23">
        <f>BAWANA!AQ23</f>
        <v>0</v>
      </c>
      <c r="F23">
        <f t="shared" si="4"/>
        <v>584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410</v>
      </c>
      <c r="D24">
        <f>BAWANA!AP24</f>
        <v>0</v>
      </c>
      <c r="E24">
        <f>BAWANA!AQ24</f>
        <v>0</v>
      </c>
      <c r="F24">
        <f t="shared" si="4"/>
        <v>584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410</v>
      </c>
      <c r="D25">
        <f>BAWANA!AP25</f>
        <v>0</v>
      </c>
      <c r="E25">
        <f>BAWANA!AQ25</f>
        <v>0</v>
      </c>
      <c r="F25">
        <f t="shared" si="4"/>
        <v>584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410</v>
      </c>
      <c r="D26">
        <f>BAWANA!AP26</f>
        <v>0</v>
      </c>
      <c r="E26">
        <f>BAWANA!AQ26</f>
        <v>0</v>
      </c>
      <c r="F26">
        <f t="shared" si="4"/>
        <v>584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410</v>
      </c>
      <c r="D27">
        <f>BAWANA!AP27</f>
        <v>0</v>
      </c>
      <c r="E27">
        <f>BAWANA!AQ27</f>
        <v>0</v>
      </c>
      <c r="F27">
        <f t="shared" si="4"/>
        <v>584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410</v>
      </c>
      <c r="D28">
        <f>BAWANA!AP28</f>
        <v>0</v>
      </c>
      <c r="E28">
        <f>BAWANA!AQ28</f>
        <v>0</v>
      </c>
      <c r="F28">
        <f t="shared" si="4"/>
        <v>584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410</v>
      </c>
      <c r="D29">
        <f>BAWANA!AP29</f>
        <v>0</v>
      </c>
      <c r="E29">
        <f>BAWANA!AQ29</f>
        <v>0</v>
      </c>
      <c r="F29">
        <f t="shared" si="4"/>
        <v>584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410</v>
      </c>
      <c r="D30">
        <f>BAWANA!AP30</f>
        <v>0</v>
      </c>
      <c r="E30">
        <f>BAWANA!AQ30</f>
        <v>0</v>
      </c>
      <c r="F30">
        <f t="shared" si="4"/>
        <v>584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410</v>
      </c>
      <c r="D31">
        <f>BAWANA!AP31</f>
        <v>0</v>
      </c>
      <c r="E31">
        <f>BAWANA!AQ31</f>
        <v>0</v>
      </c>
      <c r="F31">
        <f t="shared" si="4"/>
        <v>584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410</v>
      </c>
      <c r="D32">
        <f>BAWANA!AP32</f>
        <v>0</v>
      </c>
      <c r="E32">
        <f>BAWANA!AQ32</f>
        <v>0</v>
      </c>
      <c r="F32">
        <f t="shared" si="4"/>
        <v>584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410</v>
      </c>
      <c r="D33">
        <f>BAWANA!AP33</f>
        <v>0</v>
      </c>
      <c r="E33">
        <f>BAWANA!AQ33</f>
        <v>0</v>
      </c>
      <c r="F33">
        <f t="shared" si="4"/>
        <v>584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410</v>
      </c>
      <c r="D34">
        <f>BAWANA!AP34</f>
        <v>0</v>
      </c>
      <c r="E34">
        <f>BAWANA!AQ34</f>
        <v>0</v>
      </c>
      <c r="F34">
        <f t="shared" si="4"/>
        <v>584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410</v>
      </c>
      <c r="D35">
        <f>BAWANA!AP35</f>
        <v>0</v>
      </c>
      <c r="E35">
        <f>BAWANA!AQ35</f>
        <v>0</v>
      </c>
      <c r="F35">
        <f t="shared" si="4"/>
        <v>584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410</v>
      </c>
      <c r="D36">
        <f>BAWANA!AP36</f>
        <v>0</v>
      </c>
      <c r="E36">
        <f>BAWANA!AQ36</f>
        <v>0</v>
      </c>
      <c r="F36">
        <f t="shared" si="4"/>
        <v>584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410</v>
      </c>
      <c r="D37">
        <f>BAWANA!AP37</f>
        <v>0</v>
      </c>
      <c r="E37">
        <f>BAWANA!AQ37</f>
        <v>0</v>
      </c>
      <c r="F37">
        <f t="shared" si="4"/>
        <v>584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410</v>
      </c>
      <c r="D38">
        <f>BAWANA!AP38</f>
        <v>0</v>
      </c>
      <c r="E38">
        <f>BAWANA!AQ38</f>
        <v>0</v>
      </c>
      <c r="F38">
        <f t="shared" si="4"/>
        <v>584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410</v>
      </c>
      <c r="D39">
        <f>BAWANA!AP39</f>
        <v>0</v>
      </c>
      <c r="E39">
        <f>BAWANA!AQ39</f>
        <v>0</v>
      </c>
      <c r="F39">
        <f t="shared" si="4"/>
        <v>584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410</v>
      </c>
      <c r="D40">
        <f>BAWANA!AP40</f>
        <v>0</v>
      </c>
      <c r="E40">
        <f>BAWANA!AQ40</f>
        <v>0</v>
      </c>
      <c r="F40">
        <f t="shared" si="4"/>
        <v>584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410</v>
      </c>
      <c r="D41">
        <f>BAWANA!AP41</f>
        <v>0</v>
      </c>
      <c r="E41">
        <f>BAWANA!AQ41</f>
        <v>0</v>
      </c>
      <c r="F41">
        <f t="shared" si="4"/>
        <v>584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410</v>
      </c>
      <c r="D42">
        <f>BAWANA!AP42</f>
        <v>0</v>
      </c>
      <c r="E42">
        <f>BAWANA!AQ42</f>
        <v>0</v>
      </c>
      <c r="F42">
        <f t="shared" si="4"/>
        <v>584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410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410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410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410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410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410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410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410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400</v>
      </c>
      <c r="D51">
        <f>BAWANA!AP51</f>
        <v>0</v>
      </c>
      <c r="E51">
        <f>BAWANA!AQ51</f>
        <v>0</v>
      </c>
      <c r="F51">
        <f t="shared" si="4"/>
        <v>568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400</v>
      </c>
      <c r="D52">
        <f>BAWANA!AP52</f>
        <v>0</v>
      </c>
      <c r="E52">
        <f>BAWANA!AQ52</f>
        <v>0</v>
      </c>
      <c r="F52">
        <f t="shared" si="4"/>
        <v>568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400</v>
      </c>
      <c r="D53">
        <f>BAWANA!AP53</f>
        <v>0</v>
      </c>
      <c r="E53">
        <f>BAWANA!AQ53</f>
        <v>0</v>
      </c>
      <c r="F53">
        <f t="shared" si="4"/>
        <v>568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400</v>
      </c>
      <c r="D54">
        <f>BAWANA!AP54</f>
        <v>0</v>
      </c>
      <c r="E54">
        <f>BAWANA!AQ54</f>
        <v>0</v>
      </c>
      <c r="F54">
        <f t="shared" si="4"/>
        <v>568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400</v>
      </c>
      <c r="D55">
        <f>BAWANA!AP55</f>
        <v>0</v>
      </c>
      <c r="E55">
        <f>BAWANA!AQ55</f>
        <v>0</v>
      </c>
      <c r="F55">
        <f t="shared" si="4"/>
        <v>568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400</v>
      </c>
      <c r="D56">
        <f>BAWANA!AP56</f>
        <v>0</v>
      </c>
      <c r="E56">
        <f>BAWANA!AQ56</f>
        <v>0</v>
      </c>
      <c r="F56">
        <f t="shared" si="4"/>
        <v>568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400</v>
      </c>
      <c r="D57">
        <f>BAWANA!AP57</f>
        <v>0</v>
      </c>
      <c r="E57">
        <f>BAWANA!AQ57</f>
        <v>0</v>
      </c>
      <c r="F57">
        <f t="shared" si="4"/>
        <v>568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400</v>
      </c>
      <c r="D58">
        <f>BAWANA!AP58</f>
        <v>0</v>
      </c>
      <c r="E58">
        <f>BAWANA!AQ58</f>
        <v>0</v>
      </c>
      <c r="F58">
        <f t="shared" si="4"/>
        <v>568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400</v>
      </c>
      <c r="D59">
        <f>BAWANA!AP59</f>
        <v>0</v>
      </c>
      <c r="E59">
        <f>BAWANA!AQ59</f>
        <v>0</v>
      </c>
      <c r="F59">
        <f t="shared" si="4"/>
        <v>568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400</v>
      </c>
      <c r="D60">
        <f>BAWANA!AP60</f>
        <v>0</v>
      </c>
      <c r="E60">
        <f>BAWANA!AQ60</f>
        <v>0</v>
      </c>
      <c r="F60">
        <f t="shared" si="4"/>
        <v>568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400</v>
      </c>
      <c r="D61">
        <f>BAWANA!AP61</f>
        <v>0</v>
      </c>
      <c r="E61">
        <f>BAWANA!AQ61</f>
        <v>0</v>
      </c>
      <c r="F61">
        <f t="shared" si="4"/>
        <v>568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400</v>
      </c>
      <c r="D62">
        <f>BAWANA!AP62</f>
        <v>0</v>
      </c>
      <c r="E62">
        <f>BAWANA!AQ62</f>
        <v>0</v>
      </c>
      <c r="F62">
        <f t="shared" si="4"/>
        <v>568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400</v>
      </c>
      <c r="D63">
        <f>BAWANA!AP63</f>
        <v>0</v>
      </c>
      <c r="E63">
        <f>BAWANA!AQ63</f>
        <v>0</v>
      </c>
      <c r="F63">
        <f t="shared" si="4"/>
        <v>568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400</v>
      </c>
      <c r="D64">
        <f>BAWANA!AP64</f>
        <v>0</v>
      </c>
      <c r="E64">
        <f>BAWANA!AQ64</f>
        <v>0</v>
      </c>
      <c r="F64">
        <f t="shared" si="4"/>
        <v>568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400</v>
      </c>
      <c r="D65">
        <f>BAWANA!AP65</f>
        <v>0</v>
      </c>
      <c r="E65">
        <f>BAWANA!AQ65</f>
        <v>0</v>
      </c>
      <c r="F65">
        <f t="shared" si="4"/>
        <v>568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400</v>
      </c>
      <c r="D66">
        <f>BAWANA!AP66</f>
        <v>0</v>
      </c>
      <c r="E66">
        <f>BAWANA!AQ66</f>
        <v>0</v>
      </c>
      <c r="F66">
        <f t="shared" si="4"/>
        <v>568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12.56</v>
      </c>
      <c r="C99" s="156">
        <f t="shared" ref="C99:U99" si="14">SUM(C3:C98)/4000</f>
        <v>6.52</v>
      </c>
      <c r="D99" s="156">
        <f t="shared" si="14"/>
        <v>0</v>
      </c>
      <c r="E99" s="156">
        <f t="shared" si="14"/>
        <v>0</v>
      </c>
      <c r="F99" s="156">
        <f t="shared" si="14"/>
        <v>15.263999999999999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121.5</v>
      </c>
      <c r="Q3">
        <v>21.823619999999998</v>
      </c>
      <c r="R3">
        <v>42.392195999999998</v>
      </c>
      <c r="S3">
        <v>26.390910000000002</v>
      </c>
      <c r="T3">
        <v>0</v>
      </c>
      <c r="U3">
        <v>274.5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26.622</v>
      </c>
      <c r="AG3">
        <v>38.6616</v>
      </c>
      <c r="AH3">
        <v>152.94049999999999</v>
      </c>
      <c r="AI3">
        <v>18.458500000000001</v>
      </c>
      <c r="AJ3">
        <v>0</v>
      </c>
      <c r="AK3">
        <v>50.76</v>
      </c>
      <c r="AL3">
        <v>79.364599999999996</v>
      </c>
      <c r="AM3">
        <v>15.836040000000001</v>
      </c>
      <c r="AN3">
        <v>0.95650000000000002</v>
      </c>
      <c r="AO3">
        <v>25.577999999999999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84.449999999999989</v>
      </c>
      <c r="BA3">
        <f>SUM(B3:AZ3)</f>
        <v>2820.8073979999999</v>
      </c>
      <c r="BD3">
        <v>24.08</v>
      </c>
      <c r="BE3">
        <v>7.63</v>
      </c>
      <c r="BF3">
        <v>1.1200000000000001</v>
      </c>
      <c r="BG3">
        <v>4.07</v>
      </c>
      <c r="BH3">
        <v>5.81</v>
      </c>
      <c r="BI3">
        <v>7.17</v>
      </c>
      <c r="BJ3">
        <v>3.11</v>
      </c>
      <c r="BK3">
        <v>4.2</v>
      </c>
      <c r="BL3">
        <v>1.1000000000000001</v>
      </c>
      <c r="BM3">
        <v>0</v>
      </c>
      <c r="BN3">
        <v>0</v>
      </c>
      <c r="BO3">
        <v>16.21</v>
      </c>
      <c r="BP3">
        <v>3.98</v>
      </c>
      <c r="BQ3">
        <v>4.43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84.449999999999989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121.5</v>
      </c>
      <c r="Q4">
        <v>21.823619999999998</v>
      </c>
      <c r="R4">
        <v>42.392195999999998</v>
      </c>
      <c r="S4">
        <v>26.390910000000002</v>
      </c>
      <c r="T4">
        <v>0</v>
      </c>
      <c r="U4">
        <v>274.5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38.6616</v>
      </c>
      <c r="AH4">
        <v>152.94049999999999</v>
      </c>
      <c r="AI4">
        <v>18.458500000000001</v>
      </c>
      <c r="AJ4">
        <v>0</v>
      </c>
      <c r="AK4">
        <v>50.76</v>
      </c>
      <c r="AL4">
        <v>79.364599999999996</v>
      </c>
      <c r="AM4">
        <v>15.836040000000001</v>
      </c>
      <c r="AN4">
        <v>0.95650000000000002</v>
      </c>
      <c r="AO4">
        <v>25.577999999999999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84.449999999999989</v>
      </c>
      <c r="BA4">
        <f t="shared" ref="BA4:BA67" si="1">SUM(B4:AZ4)</f>
        <v>2811.9333980000001</v>
      </c>
      <c r="BD4">
        <v>24.08</v>
      </c>
      <c r="BE4">
        <v>7.63</v>
      </c>
      <c r="BF4">
        <v>1.1200000000000001</v>
      </c>
      <c r="BG4">
        <v>4.07</v>
      </c>
      <c r="BH4">
        <v>5.81</v>
      </c>
      <c r="BI4">
        <v>7.17</v>
      </c>
      <c r="BJ4">
        <v>3.11</v>
      </c>
      <c r="BK4">
        <v>4.2</v>
      </c>
      <c r="BL4">
        <v>1.1000000000000001</v>
      </c>
      <c r="BM4">
        <v>0</v>
      </c>
      <c r="BN4">
        <v>0</v>
      </c>
      <c r="BO4">
        <v>16.21</v>
      </c>
      <c r="BP4">
        <v>3.98</v>
      </c>
      <c r="BQ4">
        <v>4.43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84.449999999999989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121.5</v>
      </c>
      <c r="Q5">
        <v>21.823619999999998</v>
      </c>
      <c r="R5">
        <v>42.392195999999998</v>
      </c>
      <c r="S5">
        <v>26.390910000000002</v>
      </c>
      <c r="T5">
        <v>0</v>
      </c>
      <c r="U5">
        <v>274.5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38.6616</v>
      </c>
      <c r="AH5">
        <v>152.94049999999999</v>
      </c>
      <c r="AI5">
        <v>18.458500000000001</v>
      </c>
      <c r="AJ5">
        <v>0</v>
      </c>
      <c r="AK5">
        <v>50.76</v>
      </c>
      <c r="AL5">
        <v>79.364599999999996</v>
      </c>
      <c r="AM5">
        <v>15.836040000000001</v>
      </c>
      <c r="AN5">
        <v>0.95650000000000002</v>
      </c>
      <c r="AO5">
        <v>25.577999999999999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84.449999999999989</v>
      </c>
      <c r="BA5">
        <f t="shared" si="1"/>
        <v>2811.9333980000001</v>
      </c>
      <c r="BD5">
        <v>24.08</v>
      </c>
      <c r="BE5">
        <v>7.63</v>
      </c>
      <c r="BF5">
        <v>1.1200000000000001</v>
      </c>
      <c r="BG5">
        <v>4.07</v>
      </c>
      <c r="BH5">
        <v>5.81</v>
      </c>
      <c r="BI5">
        <v>7.17</v>
      </c>
      <c r="BJ5">
        <v>3.11</v>
      </c>
      <c r="BK5">
        <v>4.2</v>
      </c>
      <c r="BL5">
        <v>1.1000000000000001</v>
      </c>
      <c r="BM5">
        <v>0</v>
      </c>
      <c r="BN5">
        <v>0</v>
      </c>
      <c r="BO5">
        <v>16.21</v>
      </c>
      <c r="BP5">
        <v>3.98</v>
      </c>
      <c r="BQ5">
        <v>4.43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84.449999999999989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121.5</v>
      </c>
      <c r="Q6">
        <v>21.823619999999998</v>
      </c>
      <c r="R6">
        <v>42.392195999999998</v>
      </c>
      <c r="S6">
        <v>26.390910000000002</v>
      </c>
      <c r="T6">
        <v>0</v>
      </c>
      <c r="U6">
        <v>274.5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38.6616</v>
      </c>
      <c r="AH6">
        <v>152.94049999999999</v>
      </c>
      <c r="AI6">
        <v>18.458500000000001</v>
      </c>
      <c r="AJ6">
        <v>0</v>
      </c>
      <c r="AK6">
        <v>50.76</v>
      </c>
      <c r="AL6">
        <v>79.364599999999996</v>
      </c>
      <c r="AM6">
        <v>15.836040000000001</v>
      </c>
      <c r="AN6">
        <v>0.95650000000000002</v>
      </c>
      <c r="AO6">
        <v>25.577999999999999</v>
      </c>
      <c r="AP6">
        <v>12.9381</v>
      </c>
      <c r="AQ6">
        <v>62.244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84.449999999999989</v>
      </c>
      <c r="BA6">
        <f t="shared" si="1"/>
        <v>2811.9333980000001</v>
      </c>
      <c r="BD6">
        <v>24.08</v>
      </c>
      <c r="BE6">
        <v>7.63</v>
      </c>
      <c r="BF6">
        <v>1.1200000000000001</v>
      </c>
      <c r="BG6">
        <v>4.07</v>
      </c>
      <c r="BH6">
        <v>5.81</v>
      </c>
      <c r="BI6">
        <v>7.17</v>
      </c>
      <c r="BJ6">
        <v>3.11</v>
      </c>
      <c r="BK6">
        <v>4.2</v>
      </c>
      <c r="BL6">
        <v>1.1000000000000001</v>
      </c>
      <c r="BM6">
        <v>0</v>
      </c>
      <c r="BN6">
        <v>0</v>
      </c>
      <c r="BO6">
        <v>16.21</v>
      </c>
      <c r="BP6">
        <v>3.98</v>
      </c>
      <c r="BQ6">
        <v>4.43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84.449999999999989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121.5</v>
      </c>
      <c r="Q7">
        <v>21.823619999999998</v>
      </c>
      <c r="R7">
        <v>42.392195999999998</v>
      </c>
      <c r="S7">
        <v>26.390910000000002</v>
      </c>
      <c r="T7">
        <v>0</v>
      </c>
      <c r="U7">
        <v>274.5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17.748000000000001</v>
      </c>
      <c r="AG7">
        <v>38.6616</v>
      </c>
      <c r="AH7">
        <v>152.94049999999999</v>
      </c>
      <c r="AI7">
        <v>18.458500000000001</v>
      </c>
      <c r="AJ7">
        <v>0</v>
      </c>
      <c r="AK7">
        <v>50.76</v>
      </c>
      <c r="AL7">
        <v>79.364599999999996</v>
      </c>
      <c r="AM7">
        <v>15.836040000000001</v>
      </c>
      <c r="AN7">
        <v>0.95650000000000002</v>
      </c>
      <c r="AO7">
        <v>25.577999999999999</v>
      </c>
      <c r="AP7">
        <v>12.9381</v>
      </c>
      <c r="AQ7">
        <v>62.244</v>
      </c>
      <c r="AR7">
        <v>32.419319999999999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84.549999999999983</v>
      </c>
      <c r="BA7">
        <f t="shared" si="1"/>
        <v>2812.0333980000005</v>
      </c>
      <c r="BD7">
        <v>24.08</v>
      </c>
      <c r="BE7">
        <v>7.63</v>
      </c>
      <c r="BF7">
        <v>1.1200000000000001</v>
      </c>
      <c r="BG7">
        <v>4.07</v>
      </c>
      <c r="BH7">
        <v>5.81</v>
      </c>
      <c r="BI7">
        <v>7.17</v>
      </c>
      <c r="BJ7">
        <v>3.11</v>
      </c>
      <c r="BK7">
        <v>4.3</v>
      </c>
      <c r="BL7">
        <v>1.1000000000000001</v>
      </c>
      <c r="BM7">
        <v>0</v>
      </c>
      <c r="BN7">
        <v>0</v>
      </c>
      <c r="BO7">
        <v>16.21</v>
      </c>
      <c r="BP7">
        <v>3.98</v>
      </c>
      <c r="BQ7">
        <v>4.43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84.549999999999983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121.5</v>
      </c>
      <c r="Q8">
        <v>21.823619999999998</v>
      </c>
      <c r="R8">
        <v>42.392195999999998</v>
      </c>
      <c r="S8">
        <v>26.390910000000002</v>
      </c>
      <c r="T8">
        <v>0</v>
      </c>
      <c r="U8">
        <v>274.5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17.748000000000001</v>
      </c>
      <c r="AG8">
        <v>38.6616</v>
      </c>
      <c r="AH8">
        <v>152.94049999999999</v>
      </c>
      <c r="AI8">
        <v>18.458500000000001</v>
      </c>
      <c r="AJ8">
        <v>0</v>
      </c>
      <c r="AK8">
        <v>50.76</v>
      </c>
      <c r="AL8">
        <v>79.364599999999996</v>
      </c>
      <c r="AM8">
        <v>15.836040000000001</v>
      </c>
      <c r="AN8">
        <v>0.95650000000000002</v>
      </c>
      <c r="AO8">
        <v>25.577999999999999</v>
      </c>
      <c r="AP8">
        <v>12.9381</v>
      </c>
      <c r="AQ8">
        <v>46.683</v>
      </c>
      <c r="AR8">
        <v>32.419319999999999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84.549999999999983</v>
      </c>
      <c r="BA8">
        <f t="shared" si="1"/>
        <v>2796.4723980000003</v>
      </c>
      <c r="BD8">
        <v>24.08</v>
      </c>
      <c r="BE8">
        <v>7.63</v>
      </c>
      <c r="BF8">
        <v>1.1200000000000001</v>
      </c>
      <c r="BG8">
        <v>4.07</v>
      </c>
      <c r="BH8">
        <v>5.81</v>
      </c>
      <c r="BI8">
        <v>7.17</v>
      </c>
      <c r="BJ8">
        <v>3.11</v>
      </c>
      <c r="BK8">
        <v>4.3</v>
      </c>
      <c r="BL8">
        <v>1.1000000000000001</v>
      </c>
      <c r="BM8">
        <v>0</v>
      </c>
      <c r="BN8">
        <v>0</v>
      </c>
      <c r="BO8">
        <v>16.21</v>
      </c>
      <c r="BP8">
        <v>3.98</v>
      </c>
      <c r="BQ8">
        <v>4.43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84.549999999999983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121.5</v>
      </c>
      <c r="Q9">
        <v>21.823619999999998</v>
      </c>
      <c r="R9">
        <v>42.392195999999998</v>
      </c>
      <c r="S9">
        <v>26.390910000000002</v>
      </c>
      <c r="T9">
        <v>0</v>
      </c>
      <c r="U9">
        <v>274.5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17.748000000000001</v>
      </c>
      <c r="AG9">
        <v>38.6616</v>
      </c>
      <c r="AH9">
        <v>152.94049999999999</v>
      </c>
      <c r="AI9">
        <v>18.458500000000001</v>
      </c>
      <c r="AJ9">
        <v>0</v>
      </c>
      <c r="AK9">
        <v>50.76</v>
      </c>
      <c r="AL9">
        <v>79.364599999999996</v>
      </c>
      <c r="AM9">
        <v>15.836040000000001</v>
      </c>
      <c r="AN9">
        <v>0.95650000000000002</v>
      </c>
      <c r="AO9">
        <v>25.577999999999999</v>
      </c>
      <c r="AP9">
        <v>12.9381</v>
      </c>
      <c r="AQ9">
        <v>46.683</v>
      </c>
      <c r="AR9">
        <v>32.419319999999999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84.549999999999983</v>
      </c>
      <c r="BA9">
        <f t="shared" si="1"/>
        <v>2796.4723980000003</v>
      </c>
      <c r="BD9">
        <v>24.08</v>
      </c>
      <c r="BE9">
        <v>7.63</v>
      </c>
      <c r="BF9">
        <v>1.1200000000000001</v>
      </c>
      <c r="BG9">
        <v>4.07</v>
      </c>
      <c r="BH9">
        <v>5.81</v>
      </c>
      <c r="BI9">
        <v>7.17</v>
      </c>
      <c r="BJ9">
        <v>3.11</v>
      </c>
      <c r="BK9">
        <v>4.3</v>
      </c>
      <c r="BL9">
        <v>1.1000000000000001</v>
      </c>
      <c r="BM9">
        <v>0</v>
      </c>
      <c r="BN9">
        <v>0</v>
      </c>
      <c r="BO9">
        <v>16.21</v>
      </c>
      <c r="BP9">
        <v>3.98</v>
      </c>
      <c r="BQ9">
        <v>4.43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84.549999999999983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121.5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274.5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17.748000000000001</v>
      </c>
      <c r="AG10">
        <v>38.6616</v>
      </c>
      <c r="AH10">
        <v>152.94049999999999</v>
      </c>
      <c r="AI10">
        <v>18.458500000000001</v>
      </c>
      <c r="AJ10">
        <v>0</v>
      </c>
      <c r="AK10">
        <v>50.76</v>
      </c>
      <c r="AL10">
        <v>79.364599999999996</v>
      </c>
      <c r="AM10">
        <v>15.836040000000001</v>
      </c>
      <c r="AN10">
        <v>0.95650000000000002</v>
      </c>
      <c r="AO10">
        <v>25.577999999999999</v>
      </c>
      <c r="AP10">
        <v>12.9381</v>
      </c>
      <c r="AQ10">
        <v>46.683</v>
      </c>
      <c r="AR10">
        <v>32.419319999999999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84.549999999999983</v>
      </c>
      <c r="BA10">
        <f t="shared" si="1"/>
        <v>2796.4723980000003</v>
      </c>
      <c r="BD10">
        <v>24.08</v>
      </c>
      <c r="BE10">
        <v>7.63</v>
      </c>
      <c r="BF10">
        <v>1.1200000000000001</v>
      </c>
      <c r="BG10">
        <v>4.07</v>
      </c>
      <c r="BH10">
        <v>5.81</v>
      </c>
      <c r="BI10">
        <v>7.17</v>
      </c>
      <c r="BJ10">
        <v>3.11</v>
      </c>
      <c r="BK10">
        <v>4.3</v>
      </c>
      <c r="BL10">
        <v>1.1000000000000001</v>
      </c>
      <c r="BM10">
        <v>0</v>
      </c>
      <c r="BN10">
        <v>0</v>
      </c>
      <c r="BO10">
        <v>16.21</v>
      </c>
      <c r="BP10">
        <v>3.98</v>
      </c>
      <c r="BQ10">
        <v>4.43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84.549999999999983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121.5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274.5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38.6616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15.836040000000001</v>
      </c>
      <c r="AN11">
        <v>0.95650000000000002</v>
      </c>
      <c r="AO11">
        <v>25.577999999999999</v>
      </c>
      <c r="AP11">
        <v>12.9381</v>
      </c>
      <c r="AQ11">
        <v>46.683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84.76</v>
      </c>
      <c r="BA11">
        <f t="shared" si="1"/>
        <v>2793.499898</v>
      </c>
      <c r="BD11">
        <v>25.43</v>
      </c>
      <c r="BE11">
        <v>7.45</v>
      </c>
      <c r="BF11">
        <v>1.18</v>
      </c>
      <c r="BG11">
        <v>3.95</v>
      </c>
      <c r="BH11">
        <v>5.63</v>
      </c>
      <c r="BI11">
        <v>7.03</v>
      </c>
      <c r="BJ11">
        <v>3.21</v>
      </c>
      <c r="BK11">
        <v>4.29</v>
      </c>
      <c r="BL11">
        <v>1.05</v>
      </c>
      <c r="BM11">
        <v>0</v>
      </c>
      <c r="BN11">
        <v>0</v>
      </c>
      <c r="BO11">
        <v>15.81</v>
      </c>
      <c r="BP11">
        <v>3.84</v>
      </c>
      <c r="BQ11">
        <v>4.3</v>
      </c>
      <c r="BR11">
        <v>1.1399999999999999</v>
      </c>
      <c r="BS11">
        <v>0.45</v>
      </c>
      <c r="BT11">
        <v>0</v>
      </c>
      <c r="BU11">
        <v>0</v>
      </c>
      <c r="BV11">
        <v>0</v>
      </c>
      <c r="BW11">
        <f t="shared" si="2"/>
        <v>84.76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121.5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274.5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38.6616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15.836040000000001</v>
      </c>
      <c r="AN12">
        <v>0.95650000000000002</v>
      </c>
      <c r="AO12">
        <v>25.577999999999999</v>
      </c>
      <c r="AP12">
        <v>12.9381</v>
      </c>
      <c r="AQ12">
        <v>44.414999999999999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84.76</v>
      </c>
      <c r="BA12">
        <f t="shared" si="1"/>
        <v>2791.231898</v>
      </c>
      <c r="BD12">
        <v>25.43</v>
      </c>
      <c r="BE12">
        <v>7.45</v>
      </c>
      <c r="BF12">
        <v>1.18</v>
      </c>
      <c r="BG12">
        <v>3.95</v>
      </c>
      <c r="BH12">
        <v>5.63</v>
      </c>
      <c r="BI12">
        <v>7.03</v>
      </c>
      <c r="BJ12">
        <v>3.21</v>
      </c>
      <c r="BK12">
        <v>4.29</v>
      </c>
      <c r="BL12">
        <v>1.05</v>
      </c>
      <c r="BM12">
        <v>0</v>
      </c>
      <c r="BN12">
        <v>0</v>
      </c>
      <c r="BO12">
        <v>15.81</v>
      </c>
      <c r="BP12">
        <v>3.84</v>
      </c>
      <c r="BQ12">
        <v>4.3</v>
      </c>
      <c r="BR12">
        <v>1.1399999999999999</v>
      </c>
      <c r="BS12">
        <v>0.45</v>
      </c>
      <c r="BT12">
        <v>0</v>
      </c>
      <c r="BU12">
        <v>0</v>
      </c>
      <c r="BV12">
        <v>0</v>
      </c>
      <c r="BW12">
        <f t="shared" si="2"/>
        <v>84.76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121.5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274.5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38.6616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15.836040000000001</v>
      </c>
      <c r="AN13">
        <v>0.95650000000000002</v>
      </c>
      <c r="AO13">
        <v>25.577999999999999</v>
      </c>
      <c r="AP13">
        <v>12.9381</v>
      </c>
      <c r="AQ13">
        <v>44.414999999999999</v>
      </c>
      <c r="AR13">
        <v>32.419319999999999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84.76</v>
      </c>
      <c r="BA13">
        <f t="shared" si="1"/>
        <v>2791.231898</v>
      </c>
      <c r="BD13">
        <v>25.43</v>
      </c>
      <c r="BE13">
        <v>7.45</v>
      </c>
      <c r="BF13">
        <v>1.18</v>
      </c>
      <c r="BG13">
        <v>3.95</v>
      </c>
      <c r="BH13">
        <v>5.63</v>
      </c>
      <c r="BI13">
        <v>7.03</v>
      </c>
      <c r="BJ13">
        <v>3.21</v>
      </c>
      <c r="BK13">
        <v>4.29</v>
      </c>
      <c r="BL13">
        <v>1.05</v>
      </c>
      <c r="BM13">
        <v>0</v>
      </c>
      <c r="BN13">
        <v>0</v>
      </c>
      <c r="BO13">
        <v>15.81</v>
      </c>
      <c r="BP13">
        <v>3.84</v>
      </c>
      <c r="BQ13">
        <v>4.3</v>
      </c>
      <c r="BR13">
        <v>1.1399999999999999</v>
      </c>
      <c r="BS13">
        <v>0.45</v>
      </c>
      <c r="BT13">
        <v>0</v>
      </c>
      <c r="BU13">
        <v>0</v>
      </c>
      <c r="BV13">
        <v>0</v>
      </c>
      <c r="BW13">
        <f t="shared" si="2"/>
        <v>84.76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121.5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274.5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38.6616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15.836040000000001</v>
      </c>
      <c r="AN14">
        <v>0.95650000000000002</v>
      </c>
      <c r="AO14">
        <v>25.577999999999999</v>
      </c>
      <c r="AP14">
        <v>12.9381</v>
      </c>
      <c r="AQ14">
        <v>44.414999999999999</v>
      </c>
      <c r="AR14">
        <v>32.419319999999999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84.76</v>
      </c>
      <c r="BA14">
        <f t="shared" si="1"/>
        <v>2791.231898</v>
      </c>
      <c r="BD14">
        <v>25.43</v>
      </c>
      <c r="BE14">
        <v>7.45</v>
      </c>
      <c r="BF14">
        <v>1.18</v>
      </c>
      <c r="BG14">
        <v>3.95</v>
      </c>
      <c r="BH14">
        <v>5.63</v>
      </c>
      <c r="BI14">
        <v>7.03</v>
      </c>
      <c r="BJ14">
        <v>3.21</v>
      </c>
      <c r="BK14">
        <v>4.29</v>
      </c>
      <c r="BL14">
        <v>1.05</v>
      </c>
      <c r="BM14">
        <v>0</v>
      </c>
      <c r="BN14">
        <v>0</v>
      </c>
      <c r="BO14">
        <v>15.81</v>
      </c>
      <c r="BP14">
        <v>3.84</v>
      </c>
      <c r="BQ14">
        <v>4.3</v>
      </c>
      <c r="BR14">
        <v>1.1399999999999999</v>
      </c>
      <c r="BS14">
        <v>0.45</v>
      </c>
      <c r="BT14">
        <v>0</v>
      </c>
      <c r="BU14">
        <v>0</v>
      </c>
      <c r="BV14">
        <v>0</v>
      </c>
      <c r="BW14">
        <f t="shared" si="2"/>
        <v>84.76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121.5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274.5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38.6616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15.836040000000001</v>
      </c>
      <c r="AN15">
        <v>0.95650000000000002</v>
      </c>
      <c r="AO15">
        <v>25.577999999999999</v>
      </c>
      <c r="AP15">
        <v>11.529</v>
      </c>
      <c r="AQ15">
        <v>44.414999999999999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84.76</v>
      </c>
      <c r="BA15">
        <f t="shared" si="1"/>
        <v>2782.7470610000005</v>
      </c>
      <c r="BD15">
        <v>25.43</v>
      </c>
      <c r="BE15">
        <v>7.45</v>
      </c>
      <c r="BF15">
        <v>1.18</v>
      </c>
      <c r="BG15">
        <v>3.95</v>
      </c>
      <c r="BH15">
        <v>5.63</v>
      </c>
      <c r="BI15">
        <v>7.03</v>
      </c>
      <c r="BJ15">
        <v>3.21</v>
      </c>
      <c r="BK15">
        <v>4.29</v>
      </c>
      <c r="BL15">
        <v>1.05</v>
      </c>
      <c r="BM15">
        <v>0</v>
      </c>
      <c r="BN15">
        <v>0</v>
      </c>
      <c r="BO15">
        <v>15.81</v>
      </c>
      <c r="BP15">
        <v>3.84</v>
      </c>
      <c r="BQ15">
        <v>4.3</v>
      </c>
      <c r="BR15">
        <v>1.1399999999999999</v>
      </c>
      <c r="BS15">
        <v>0.45</v>
      </c>
      <c r="BT15">
        <v>0</v>
      </c>
      <c r="BU15">
        <v>0</v>
      </c>
      <c r="BV15">
        <v>0</v>
      </c>
      <c r="BW15">
        <f t="shared" si="2"/>
        <v>84.76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121.5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274.5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38.6616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15.836040000000001</v>
      </c>
      <c r="AN16">
        <v>0.95650000000000002</v>
      </c>
      <c r="AO16">
        <v>25.577999999999999</v>
      </c>
      <c r="AP16">
        <v>11.529</v>
      </c>
      <c r="AQ16">
        <v>44.414999999999999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84.76</v>
      </c>
      <c r="BA16">
        <f t="shared" si="1"/>
        <v>2782.7470610000005</v>
      </c>
      <c r="BD16">
        <v>25.43</v>
      </c>
      <c r="BE16">
        <v>7.45</v>
      </c>
      <c r="BF16">
        <v>1.18</v>
      </c>
      <c r="BG16">
        <v>3.95</v>
      </c>
      <c r="BH16">
        <v>5.63</v>
      </c>
      <c r="BI16">
        <v>7.03</v>
      </c>
      <c r="BJ16">
        <v>3.21</v>
      </c>
      <c r="BK16">
        <v>4.29</v>
      </c>
      <c r="BL16">
        <v>1.05</v>
      </c>
      <c r="BM16">
        <v>0</v>
      </c>
      <c r="BN16">
        <v>0</v>
      </c>
      <c r="BO16">
        <v>15.81</v>
      </c>
      <c r="BP16">
        <v>3.84</v>
      </c>
      <c r="BQ16">
        <v>4.3</v>
      </c>
      <c r="BR16">
        <v>1.1399999999999999</v>
      </c>
      <c r="BS16">
        <v>0.45</v>
      </c>
      <c r="BT16">
        <v>0</v>
      </c>
      <c r="BU16">
        <v>0</v>
      </c>
      <c r="BV16">
        <v>0</v>
      </c>
      <c r="BW16">
        <f t="shared" si="2"/>
        <v>84.76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121.5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274.5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38.6616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15.836040000000001</v>
      </c>
      <c r="AN17">
        <v>0.95650000000000002</v>
      </c>
      <c r="AO17">
        <v>25.577999999999999</v>
      </c>
      <c r="AP17">
        <v>11.529</v>
      </c>
      <c r="AQ17">
        <v>44.414999999999999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84.76</v>
      </c>
      <c r="BA17">
        <f t="shared" si="1"/>
        <v>2782.7470610000005</v>
      </c>
      <c r="BD17">
        <v>25.43</v>
      </c>
      <c r="BE17">
        <v>7.45</v>
      </c>
      <c r="BF17">
        <v>1.18</v>
      </c>
      <c r="BG17">
        <v>3.95</v>
      </c>
      <c r="BH17">
        <v>5.63</v>
      </c>
      <c r="BI17">
        <v>7.03</v>
      </c>
      <c r="BJ17">
        <v>3.21</v>
      </c>
      <c r="BK17">
        <v>4.29</v>
      </c>
      <c r="BL17">
        <v>1.05</v>
      </c>
      <c r="BM17">
        <v>0</v>
      </c>
      <c r="BN17">
        <v>0</v>
      </c>
      <c r="BO17">
        <v>15.81</v>
      </c>
      <c r="BP17">
        <v>3.84</v>
      </c>
      <c r="BQ17">
        <v>4.3</v>
      </c>
      <c r="BR17">
        <v>1.1399999999999999</v>
      </c>
      <c r="BS17">
        <v>0.45</v>
      </c>
      <c r="BT17">
        <v>0</v>
      </c>
      <c r="BU17">
        <v>0</v>
      </c>
      <c r="BV17">
        <v>0</v>
      </c>
      <c r="BW17">
        <f t="shared" si="2"/>
        <v>84.76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121.5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274.5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38.6616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15.836040000000001</v>
      </c>
      <c r="AN18">
        <v>0.95650000000000002</v>
      </c>
      <c r="AO18">
        <v>25.577999999999999</v>
      </c>
      <c r="AP18">
        <v>11.529</v>
      </c>
      <c r="AQ18">
        <v>44.162999999999997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84.76</v>
      </c>
      <c r="BA18">
        <f t="shared" si="1"/>
        <v>2782.4950610000005</v>
      </c>
      <c r="BD18">
        <v>25.43</v>
      </c>
      <c r="BE18">
        <v>7.45</v>
      </c>
      <c r="BF18">
        <v>1.18</v>
      </c>
      <c r="BG18">
        <v>3.95</v>
      </c>
      <c r="BH18">
        <v>5.63</v>
      </c>
      <c r="BI18">
        <v>7.03</v>
      </c>
      <c r="BJ18">
        <v>3.21</v>
      </c>
      <c r="BK18">
        <v>4.29</v>
      </c>
      <c r="BL18">
        <v>1.05</v>
      </c>
      <c r="BM18">
        <v>0</v>
      </c>
      <c r="BN18">
        <v>0</v>
      </c>
      <c r="BO18">
        <v>15.81</v>
      </c>
      <c r="BP18">
        <v>3.84</v>
      </c>
      <c r="BQ18">
        <v>4.3</v>
      </c>
      <c r="BR18">
        <v>1.1399999999999999</v>
      </c>
      <c r="BS18">
        <v>0.45</v>
      </c>
      <c r="BT18">
        <v>0</v>
      </c>
      <c r="BU18">
        <v>0</v>
      </c>
      <c r="BV18">
        <v>0</v>
      </c>
      <c r="BW18">
        <f t="shared" si="2"/>
        <v>84.76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121.5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274.5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38.6616</v>
      </c>
      <c r="AH19">
        <v>152.94049999999999</v>
      </c>
      <c r="AI19">
        <v>2.5459999999999998</v>
      </c>
      <c r="AJ19">
        <v>0</v>
      </c>
      <c r="AK19">
        <v>50.76</v>
      </c>
      <c r="AL19">
        <v>79.364599999999996</v>
      </c>
      <c r="AM19">
        <v>15.836040000000001</v>
      </c>
      <c r="AN19">
        <v>0.95650000000000002</v>
      </c>
      <c r="AO19">
        <v>25.577999999999999</v>
      </c>
      <c r="AP19">
        <v>11.529</v>
      </c>
      <c r="AQ19">
        <v>37.799999999999997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84.76</v>
      </c>
      <c r="BA19">
        <f t="shared" si="1"/>
        <v>2763.4020610000007</v>
      </c>
      <c r="BD19">
        <v>25.43</v>
      </c>
      <c r="BE19">
        <v>7.45</v>
      </c>
      <c r="BF19">
        <v>1.18</v>
      </c>
      <c r="BG19">
        <v>3.95</v>
      </c>
      <c r="BH19">
        <v>5.63</v>
      </c>
      <c r="BI19">
        <v>7.03</v>
      </c>
      <c r="BJ19">
        <v>3.21</v>
      </c>
      <c r="BK19">
        <v>4.29</v>
      </c>
      <c r="BL19">
        <v>1.05</v>
      </c>
      <c r="BM19">
        <v>0</v>
      </c>
      <c r="BN19">
        <v>0</v>
      </c>
      <c r="BO19">
        <v>15.81</v>
      </c>
      <c r="BP19">
        <v>3.84</v>
      </c>
      <c r="BQ19">
        <v>4.3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84.76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121.5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274.5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38.6616</v>
      </c>
      <c r="AH20">
        <v>152.94049999999999</v>
      </c>
      <c r="AI20">
        <v>2.5459999999999998</v>
      </c>
      <c r="AJ20">
        <v>0</v>
      </c>
      <c r="AK20">
        <v>50.76</v>
      </c>
      <c r="AL20">
        <v>79.364599999999996</v>
      </c>
      <c r="AM20">
        <v>15.836040000000001</v>
      </c>
      <c r="AN20">
        <v>0.95650000000000002</v>
      </c>
      <c r="AO20">
        <v>25.577999999999999</v>
      </c>
      <c r="AP20">
        <v>11.529</v>
      </c>
      <c r="AQ20">
        <v>31.122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84.76</v>
      </c>
      <c r="BA20">
        <f t="shared" si="1"/>
        <v>2756.7240610000003</v>
      </c>
      <c r="BD20">
        <v>25.43</v>
      </c>
      <c r="BE20">
        <v>7.45</v>
      </c>
      <c r="BF20">
        <v>1.18</v>
      </c>
      <c r="BG20">
        <v>3.95</v>
      </c>
      <c r="BH20">
        <v>5.63</v>
      </c>
      <c r="BI20">
        <v>7.03</v>
      </c>
      <c r="BJ20">
        <v>3.21</v>
      </c>
      <c r="BK20">
        <v>4.29</v>
      </c>
      <c r="BL20">
        <v>1.05</v>
      </c>
      <c r="BM20">
        <v>0</v>
      </c>
      <c r="BN20">
        <v>0</v>
      </c>
      <c r="BO20">
        <v>15.81</v>
      </c>
      <c r="BP20">
        <v>3.84</v>
      </c>
      <c r="BQ20">
        <v>4.3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84.76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121.5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274.5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38.6616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15.836040000000001</v>
      </c>
      <c r="AN21">
        <v>0.95650000000000002</v>
      </c>
      <c r="AO21">
        <v>25.577999999999999</v>
      </c>
      <c r="AP21">
        <v>11.529</v>
      </c>
      <c r="AQ21">
        <v>31.122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84.76</v>
      </c>
      <c r="BA21">
        <f t="shared" si="1"/>
        <v>2756.7240610000003</v>
      </c>
      <c r="BD21">
        <v>25.43</v>
      </c>
      <c r="BE21">
        <v>7.45</v>
      </c>
      <c r="BF21">
        <v>1.18</v>
      </c>
      <c r="BG21">
        <v>3.95</v>
      </c>
      <c r="BH21">
        <v>5.63</v>
      </c>
      <c r="BI21">
        <v>7.03</v>
      </c>
      <c r="BJ21">
        <v>3.21</v>
      </c>
      <c r="BK21">
        <v>4.29</v>
      </c>
      <c r="BL21">
        <v>1.05</v>
      </c>
      <c r="BM21">
        <v>0</v>
      </c>
      <c r="BN21">
        <v>0</v>
      </c>
      <c r="BO21">
        <v>15.81</v>
      </c>
      <c r="BP21">
        <v>3.84</v>
      </c>
      <c r="BQ21">
        <v>4.3</v>
      </c>
      <c r="BR21">
        <v>1.1399999999999999</v>
      </c>
      <c r="BS21">
        <v>0.45</v>
      </c>
      <c r="BT21">
        <v>0</v>
      </c>
      <c r="BU21">
        <v>0</v>
      </c>
      <c r="BV21">
        <v>0</v>
      </c>
      <c r="BW21">
        <f t="shared" si="2"/>
        <v>84.76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121.5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274.5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38.6616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15.836040000000001</v>
      </c>
      <c r="AN22">
        <v>0.95650000000000002</v>
      </c>
      <c r="AO22">
        <v>25.577999999999999</v>
      </c>
      <c r="AP22">
        <v>11.529</v>
      </c>
      <c r="AQ22">
        <v>31.122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84.76</v>
      </c>
      <c r="BA22">
        <f t="shared" si="1"/>
        <v>2756.7240610000003</v>
      </c>
      <c r="BD22">
        <v>25.43</v>
      </c>
      <c r="BE22">
        <v>7.45</v>
      </c>
      <c r="BF22">
        <v>1.18</v>
      </c>
      <c r="BG22">
        <v>3.95</v>
      </c>
      <c r="BH22">
        <v>5.63</v>
      </c>
      <c r="BI22">
        <v>7.03</v>
      </c>
      <c r="BJ22">
        <v>3.21</v>
      </c>
      <c r="BK22">
        <v>4.29</v>
      </c>
      <c r="BL22">
        <v>1.05</v>
      </c>
      <c r="BM22">
        <v>0</v>
      </c>
      <c r="BN22">
        <v>0</v>
      </c>
      <c r="BO22">
        <v>15.81</v>
      </c>
      <c r="BP22">
        <v>3.84</v>
      </c>
      <c r="BQ22">
        <v>4.3</v>
      </c>
      <c r="BR22">
        <v>1.1399999999999999</v>
      </c>
      <c r="BS22">
        <v>0.45</v>
      </c>
      <c r="BT22">
        <v>0</v>
      </c>
      <c r="BU22">
        <v>0</v>
      </c>
      <c r="BV22">
        <v>0</v>
      </c>
      <c r="BW22">
        <f t="shared" si="2"/>
        <v>84.76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121.5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274.5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38.6616</v>
      </c>
      <c r="AH23">
        <v>152.94049999999999</v>
      </c>
      <c r="AI23">
        <v>2.5459999999999998</v>
      </c>
      <c r="AJ23">
        <v>0</v>
      </c>
      <c r="AK23">
        <v>50.76</v>
      </c>
      <c r="AL23">
        <v>79.364599999999996</v>
      </c>
      <c r="AM23">
        <v>15.836040000000001</v>
      </c>
      <c r="AN23">
        <v>0.95650000000000002</v>
      </c>
      <c r="AO23">
        <v>25.577999999999999</v>
      </c>
      <c r="AP23">
        <v>11.529</v>
      </c>
      <c r="AQ23">
        <v>31.122</v>
      </c>
      <c r="AR23">
        <v>30.266999999999999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84.76</v>
      </c>
      <c r="BA23">
        <f t="shared" si="1"/>
        <v>2755.0936780000002</v>
      </c>
      <c r="BD23">
        <v>25.43</v>
      </c>
      <c r="BE23">
        <v>7.45</v>
      </c>
      <c r="BF23">
        <v>1.18</v>
      </c>
      <c r="BG23">
        <v>3.95</v>
      </c>
      <c r="BH23">
        <v>5.63</v>
      </c>
      <c r="BI23">
        <v>7.03</v>
      </c>
      <c r="BJ23">
        <v>3.21</v>
      </c>
      <c r="BK23">
        <v>4.29</v>
      </c>
      <c r="BL23">
        <v>1.05</v>
      </c>
      <c r="BM23">
        <v>0</v>
      </c>
      <c r="BN23">
        <v>0</v>
      </c>
      <c r="BO23">
        <v>15.81</v>
      </c>
      <c r="BP23">
        <v>3.84</v>
      </c>
      <c r="BQ23">
        <v>4.3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84.76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121.5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274.5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38.6616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15.836040000000001</v>
      </c>
      <c r="AN24">
        <v>0.95650000000000002</v>
      </c>
      <c r="AO24">
        <v>25.577999999999999</v>
      </c>
      <c r="AP24">
        <v>11.529</v>
      </c>
      <c r="AQ24">
        <v>31.122</v>
      </c>
      <c r="AR24">
        <v>30.266999999999999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84.76</v>
      </c>
      <c r="BA24">
        <f t="shared" si="1"/>
        <v>2767.8236780000002</v>
      </c>
      <c r="BD24">
        <v>25.43</v>
      </c>
      <c r="BE24">
        <v>7.45</v>
      </c>
      <c r="BF24">
        <v>1.18</v>
      </c>
      <c r="BG24">
        <v>3.95</v>
      </c>
      <c r="BH24">
        <v>5.63</v>
      </c>
      <c r="BI24">
        <v>7.03</v>
      </c>
      <c r="BJ24">
        <v>3.21</v>
      </c>
      <c r="BK24">
        <v>4.29</v>
      </c>
      <c r="BL24">
        <v>1.05</v>
      </c>
      <c r="BM24">
        <v>0</v>
      </c>
      <c r="BN24">
        <v>0</v>
      </c>
      <c r="BO24">
        <v>15.81</v>
      </c>
      <c r="BP24">
        <v>3.84</v>
      </c>
      <c r="BQ24">
        <v>4.3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84.76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121.5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274.5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17.748000000000001</v>
      </c>
      <c r="AG25">
        <v>38.6616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15.836040000000001</v>
      </c>
      <c r="AN25">
        <v>0.95650000000000002</v>
      </c>
      <c r="AO25">
        <v>25.577999999999999</v>
      </c>
      <c r="AP25">
        <v>11.529</v>
      </c>
      <c r="AQ25">
        <v>31.122</v>
      </c>
      <c r="AR25">
        <v>30.266999999999999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84.76</v>
      </c>
      <c r="BA25">
        <f t="shared" si="1"/>
        <v>2767.8236780000002</v>
      </c>
      <c r="BD25">
        <v>25.43</v>
      </c>
      <c r="BE25">
        <v>7.45</v>
      </c>
      <c r="BF25">
        <v>1.18</v>
      </c>
      <c r="BG25">
        <v>3.95</v>
      </c>
      <c r="BH25">
        <v>5.63</v>
      </c>
      <c r="BI25">
        <v>7.03</v>
      </c>
      <c r="BJ25">
        <v>3.21</v>
      </c>
      <c r="BK25">
        <v>4.29</v>
      </c>
      <c r="BL25">
        <v>1.05</v>
      </c>
      <c r="BM25">
        <v>0</v>
      </c>
      <c r="BN25">
        <v>0</v>
      </c>
      <c r="BO25">
        <v>15.81</v>
      </c>
      <c r="BP25">
        <v>3.84</v>
      </c>
      <c r="BQ25">
        <v>4.3</v>
      </c>
      <c r="BR25">
        <v>1.1399999999999999</v>
      </c>
      <c r="BS25">
        <v>0.45</v>
      </c>
      <c r="BT25">
        <v>0</v>
      </c>
      <c r="BU25">
        <v>0</v>
      </c>
      <c r="BV25">
        <v>0</v>
      </c>
      <c r="BW25">
        <f t="shared" si="2"/>
        <v>84.76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121.5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274.5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17.748000000000001</v>
      </c>
      <c r="AG26">
        <v>38.6616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15.836040000000001</v>
      </c>
      <c r="AN26">
        <v>0.95650000000000002</v>
      </c>
      <c r="AO26">
        <v>25.577999999999999</v>
      </c>
      <c r="AP26">
        <v>11.529</v>
      </c>
      <c r="AQ26">
        <v>31.122</v>
      </c>
      <c r="AR26">
        <v>30.266999999999999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84.870000000000019</v>
      </c>
      <c r="BA26">
        <f t="shared" si="1"/>
        <v>2771.7526779999998</v>
      </c>
      <c r="BD26">
        <v>25.43</v>
      </c>
      <c r="BE26">
        <v>7.45</v>
      </c>
      <c r="BF26">
        <v>1.18</v>
      </c>
      <c r="BG26">
        <v>3.95</v>
      </c>
      <c r="BH26">
        <v>5.63</v>
      </c>
      <c r="BI26">
        <v>7.03</v>
      </c>
      <c r="BJ26">
        <v>3.21</v>
      </c>
      <c r="BK26">
        <v>4.38</v>
      </c>
      <c r="BL26">
        <v>1.07</v>
      </c>
      <c r="BM26">
        <v>0</v>
      </c>
      <c r="BN26">
        <v>0</v>
      </c>
      <c r="BO26">
        <v>15.81</v>
      </c>
      <c r="BP26">
        <v>3.84</v>
      </c>
      <c r="BQ26">
        <v>4.3</v>
      </c>
      <c r="BR26">
        <v>1.1399999999999999</v>
      </c>
      <c r="BS26">
        <v>0.45</v>
      </c>
      <c r="BT26">
        <v>0</v>
      </c>
      <c r="BU26">
        <v>0</v>
      </c>
      <c r="BV26">
        <v>0</v>
      </c>
      <c r="BW26">
        <f t="shared" si="2"/>
        <v>84.870000000000019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121.5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274.5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17.748000000000001</v>
      </c>
      <c r="AG27">
        <v>38.6616</v>
      </c>
      <c r="AH27">
        <v>152.94049999999999</v>
      </c>
      <c r="AI27">
        <v>14.003</v>
      </c>
      <c r="AJ27">
        <v>0</v>
      </c>
      <c r="AK27">
        <v>50.76</v>
      </c>
      <c r="AL27">
        <v>79.364599999999996</v>
      </c>
      <c r="AM27">
        <v>15.836040000000001</v>
      </c>
      <c r="AN27">
        <v>0.95650000000000002</v>
      </c>
      <c r="AO27">
        <v>25.577999999999999</v>
      </c>
      <c r="AP27">
        <v>9.4794</v>
      </c>
      <c r="AQ27">
        <v>31.122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84.359999999999985</v>
      </c>
      <c r="BA27">
        <f t="shared" si="1"/>
        <v>2765.7314610000008</v>
      </c>
      <c r="BD27">
        <v>24.08</v>
      </c>
      <c r="BE27">
        <v>7.63</v>
      </c>
      <c r="BF27">
        <v>1.1200000000000001</v>
      </c>
      <c r="BG27">
        <v>4.07</v>
      </c>
      <c r="BH27">
        <v>5.81</v>
      </c>
      <c r="BI27">
        <v>7.17</v>
      </c>
      <c r="BJ27">
        <v>3.11</v>
      </c>
      <c r="BK27">
        <v>4.37</v>
      </c>
      <c r="BL27">
        <v>1.1200000000000001</v>
      </c>
      <c r="BM27">
        <v>0</v>
      </c>
      <c r="BN27">
        <v>0</v>
      </c>
      <c r="BO27">
        <v>15.93</v>
      </c>
      <c r="BP27">
        <v>3.98</v>
      </c>
      <c r="BQ27">
        <v>4.43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84.359999999999985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121.5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274.5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17.748000000000001</v>
      </c>
      <c r="AG28">
        <v>38.6616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15.836040000000001</v>
      </c>
      <c r="AN28">
        <v>0.95650000000000002</v>
      </c>
      <c r="AO28">
        <v>25.577999999999999</v>
      </c>
      <c r="AP28">
        <v>9.4794</v>
      </c>
      <c r="AQ28">
        <v>31.122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84.359999999999985</v>
      </c>
      <c r="BA28">
        <f t="shared" si="1"/>
        <v>2817.9244610000005</v>
      </c>
      <c r="BD28">
        <v>24.08</v>
      </c>
      <c r="BE28">
        <v>7.63</v>
      </c>
      <c r="BF28">
        <v>1.1200000000000001</v>
      </c>
      <c r="BG28">
        <v>4.07</v>
      </c>
      <c r="BH28">
        <v>5.81</v>
      </c>
      <c r="BI28">
        <v>7.17</v>
      </c>
      <c r="BJ28">
        <v>3.11</v>
      </c>
      <c r="BK28">
        <v>4.37</v>
      </c>
      <c r="BL28">
        <v>1.1200000000000001</v>
      </c>
      <c r="BM28">
        <v>0</v>
      </c>
      <c r="BN28">
        <v>0</v>
      </c>
      <c r="BO28">
        <v>15.93</v>
      </c>
      <c r="BP28">
        <v>3.98</v>
      </c>
      <c r="BQ28">
        <v>4.43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84.359999999999985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121.5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274.5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17.748000000000001</v>
      </c>
      <c r="AG29">
        <v>38.6616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15.836040000000001</v>
      </c>
      <c r="AN29">
        <v>0.95650000000000002</v>
      </c>
      <c r="AO29">
        <v>25.577999999999999</v>
      </c>
      <c r="AP29">
        <v>9.4794</v>
      </c>
      <c r="AQ29">
        <v>31.122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84.509999999999991</v>
      </c>
      <c r="BA29">
        <f t="shared" si="1"/>
        <v>2822.3738610000009</v>
      </c>
      <c r="BD29">
        <v>24.08</v>
      </c>
      <c r="BE29">
        <v>7.63</v>
      </c>
      <c r="BF29">
        <v>1.1200000000000001</v>
      </c>
      <c r="BG29">
        <v>4.07</v>
      </c>
      <c r="BH29">
        <v>5.81</v>
      </c>
      <c r="BI29">
        <v>7.17</v>
      </c>
      <c r="BJ29">
        <v>3.11</v>
      </c>
      <c r="BK29">
        <v>4.5199999999999996</v>
      </c>
      <c r="BL29">
        <v>1.1200000000000001</v>
      </c>
      <c r="BM29">
        <v>0</v>
      </c>
      <c r="BN29">
        <v>0</v>
      </c>
      <c r="BO29">
        <v>15.93</v>
      </c>
      <c r="BP29">
        <v>3.98</v>
      </c>
      <c r="BQ29">
        <v>4.43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84.509999999999991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121.5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274.5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17.748000000000001</v>
      </c>
      <c r="AG30">
        <v>38.6616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15.836040000000001</v>
      </c>
      <c r="AN30">
        <v>0.95650000000000002</v>
      </c>
      <c r="AO30">
        <v>25.577999999999999</v>
      </c>
      <c r="AP30">
        <v>9.4794</v>
      </c>
      <c r="AQ30">
        <v>31.122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84.509999999999991</v>
      </c>
      <c r="BA30">
        <f t="shared" si="1"/>
        <v>2822.3738610000009</v>
      </c>
      <c r="BD30">
        <v>24.08</v>
      </c>
      <c r="BE30">
        <v>7.63</v>
      </c>
      <c r="BF30">
        <v>1.1200000000000001</v>
      </c>
      <c r="BG30">
        <v>4.07</v>
      </c>
      <c r="BH30">
        <v>5.81</v>
      </c>
      <c r="BI30">
        <v>7.17</v>
      </c>
      <c r="BJ30">
        <v>3.11</v>
      </c>
      <c r="BK30">
        <v>4.5199999999999996</v>
      </c>
      <c r="BL30">
        <v>1.1200000000000001</v>
      </c>
      <c r="BM30">
        <v>0</v>
      </c>
      <c r="BN30">
        <v>0</v>
      </c>
      <c r="BO30">
        <v>15.93</v>
      </c>
      <c r="BP30">
        <v>3.98</v>
      </c>
      <c r="BQ30">
        <v>4.43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84.509999999999991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121.5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274.5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17.748000000000001</v>
      </c>
      <c r="AG31">
        <v>38.6616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15.836040000000001</v>
      </c>
      <c r="AN31">
        <v>0.95650000000000002</v>
      </c>
      <c r="AO31">
        <v>25.577999999999999</v>
      </c>
      <c r="AP31">
        <v>9.4794</v>
      </c>
      <c r="AQ31">
        <v>29.61</v>
      </c>
      <c r="AR31">
        <v>30.266999999999999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83.27000000000001</v>
      </c>
      <c r="BA31">
        <f t="shared" si="1"/>
        <v>2817.9914780000008</v>
      </c>
      <c r="BD31">
        <v>24.08</v>
      </c>
      <c r="BE31">
        <v>7.63</v>
      </c>
      <c r="BF31">
        <v>1.1200000000000001</v>
      </c>
      <c r="BG31">
        <v>4.07</v>
      </c>
      <c r="BH31">
        <v>5.81</v>
      </c>
      <c r="BI31">
        <v>7.17</v>
      </c>
      <c r="BJ31">
        <v>3.11</v>
      </c>
      <c r="BK31">
        <v>3.27</v>
      </c>
      <c r="BL31">
        <v>0.85</v>
      </c>
      <c r="BM31">
        <v>0</v>
      </c>
      <c r="BN31">
        <v>0</v>
      </c>
      <c r="BO31">
        <v>16.21</v>
      </c>
      <c r="BP31">
        <v>3.98</v>
      </c>
      <c r="BQ31">
        <v>4.43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83.27000000000001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121.5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274.5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17.748000000000001</v>
      </c>
      <c r="AG32">
        <v>38.6616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15.836040000000001</v>
      </c>
      <c r="AN32">
        <v>0.95650000000000002</v>
      </c>
      <c r="AO32">
        <v>25.577999999999999</v>
      </c>
      <c r="AP32">
        <v>9.4794</v>
      </c>
      <c r="AQ32">
        <v>29.61</v>
      </c>
      <c r="AR32">
        <v>30.266999999999999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83.27000000000001</v>
      </c>
      <c r="BA32">
        <f t="shared" si="1"/>
        <v>2817.9914780000008</v>
      </c>
      <c r="BD32">
        <v>24.08</v>
      </c>
      <c r="BE32">
        <v>7.63</v>
      </c>
      <c r="BF32">
        <v>1.1200000000000001</v>
      </c>
      <c r="BG32">
        <v>4.07</v>
      </c>
      <c r="BH32">
        <v>5.81</v>
      </c>
      <c r="BI32">
        <v>7.17</v>
      </c>
      <c r="BJ32">
        <v>3.11</v>
      </c>
      <c r="BK32">
        <v>3.27</v>
      </c>
      <c r="BL32">
        <v>0.85</v>
      </c>
      <c r="BM32">
        <v>0</v>
      </c>
      <c r="BN32">
        <v>0</v>
      </c>
      <c r="BO32">
        <v>16.21</v>
      </c>
      <c r="BP32">
        <v>3.98</v>
      </c>
      <c r="BQ32">
        <v>4.43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83.27000000000001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121.5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274.5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17.748000000000001</v>
      </c>
      <c r="AG33">
        <v>38.6616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15.836040000000001</v>
      </c>
      <c r="AN33">
        <v>0.91823999999999995</v>
      </c>
      <c r="AO33">
        <v>25.577999999999999</v>
      </c>
      <c r="AP33">
        <v>9.4794</v>
      </c>
      <c r="AQ33">
        <v>29.61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83.27000000000001</v>
      </c>
      <c r="BA33">
        <f t="shared" si="1"/>
        <v>2819.5836010000012</v>
      </c>
      <c r="BD33">
        <v>24.08</v>
      </c>
      <c r="BE33">
        <v>7.63</v>
      </c>
      <c r="BF33">
        <v>1.1200000000000001</v>
      </c>
      <c r="BG33">
        <v>4.07</v>
      </c>
      <c r="BH33">
        <v>5.81</v>
      </c>
      <c r="BI33">
        <v>7.17</v>
      </c>
      <c r="BJ33">
        <v>3.11</v>
      </c>
      <c r="BK33">
        <v>3.27</v>
      </c>
      <c r="BL33">
        <v>0.85</v>
      </c>
      <c r="BM33">
        <v>0</v>
      </c>
      <c r="BN33">
        <v>0</v>
      </c>
      <c r="BO33">
        <v>16.21</v>
      </c>
      <c r="BP33">
        <v>3.98</v>
      </c>
      <c r="BQ33">
        <v>4.43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83.27000000000001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121.5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274.5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38.6616</v>
      </c>
      <c r="AH34">
        <v>152.94049999999999</v>
      </c>
      <c r="AI34">
        <v>19.094999999999999</v>
      </c>
      <c r="AJ34">
        <v>0</v>
      </c>
      <c r="AK34">
        <v>50.76</v>
      </c>
      <c r="AL34">
        <v>83.664000000000001</v>
      </c>
      <c r="AM34">
        <v>15.836040000000001</v>
      </c>
      <c r="AN34">
        <v>0.91823999999999995</v>
      </c>
      <c r="AO34">
        <v>25.577999999999999</v>
      </c>
      <c r="AP34">
        <v>9.4794</v>
      </c>
      <c r="AQ34">
        <v>29.61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83.27000000000001</v>
      </c>
      <c r="BA34">
        <f t="shared" si="1"/>
        <v>2772.4826010000011</v>
      </c>
      <c r="BD34">
        <v>24.08</v>
      </c>
      <c r="BE34">
        <v>7.63</v>
      </c>
      <c r="BF34">
        <v>1.1200000000000001</v>
      </c>
      <c r="BG34">
        <v>4.07</v>
      </c>
      <c r="BH34">
        <v>5.81</v>
      </c>
      <c r="BI34">
        <v>7.17</v>
      </c>
      <c r="BJ34">
        <v>3.11</v>
      </c>
      <c r="BK34">
        <v>3.27</v>
      </c>
      <c r="BL34">
        <v>0.85</v>
      </c>
      <c r="BM34">
        <v>0</v>
      </c>
      <c r="BN34">
        <v>0</v>
      </c>
      <c r="BO34">
        <v>16.21</v>
      </c>
      <c r="BP34">
        <v>3.98</v>
      </c>
      <c r="BQ34">
        <v>4.43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83.27000000000001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121.5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274.5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17.748000000000001</v>
      </c>
      <c r="AG35">
        <v>38.6616</v>
      </c>
      <c r="AH35">
        <v>152.94049999999999</v>
      </c>
      <c r="AI35">
        <v>15.276</v>
      </c>
      <c r="AJ35">
        <v>0</v>
      </c>
      <c r="AK35">
        <v>50.76</v>
      </c>
      <c r="AL35">
        <v>79.364599999999996</v>
      </c>
      <c r="AM35">
        <v>15.836040000000001</v>
      </c>
      <c r="AN35">
        <v>0.91823999999999995</v>
      </c>
      <c r="AO35">
        <v>25.577999999999999</v>
      </c>
      <c r="AP35">
        <v>9.4794</v>
      </c>
      <c r="AQ35">
        <v>14.805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83.300000000000011</v>
      </c>
      <c r="BA35">
        <f t="shared" si="1"/>
        <v>2749.5892010000007</v>
      </c>
      <c r="BD35">
        <v>24.08</v>
      </c>
      <c r="BE35">
        <v>7.63</v>
      </c>
      <c r="BF35">
        <v>1.1499999999999999</v>
      </c>
      <c r="BG35">
        <v>4.07</v>
      </c>
      <c r="BH35">
        <v>5.81</v>
      </c>
      <c r="BI35">
        <v>7.17</v>
      </c>
      <c r="BJ35">
        <v>3.11</v>
      </c>
      <c r="BK35">
        <v>3.27</v>
      </c>
      <c r="BL35">
        <v>0.85</v>
      </c>
      <c r="BM35">
        <v>0</v>
      </c>
      <c r="BN35">
        <v>0</v>
      </c>
      <c r="BO35">
        <v>16.21</v>
      </c>
      <c r="BP35">
        <v>3.98</v>
      </c>
      <c r="BQ35">
        <v>4.43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83.300000000000011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121.5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274.5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17.748000000000001</v>
      </c>
      <c r="AG36">
        <v>38.6616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0.91823999999999995</v>
      </c>
      <c r="AO36">
        <v>25.577999999999999</v>
      </c>
      <c r="AP36">
        <v>9.4794</v>
      </c>
      <c r="AQ36">
        <v>14.805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83.300000000000011</v>
      </c>
      <c r="BA36">
        <f t="shared" si="1"/>
        <v>2749.5892010000007</v>
      </c>
      <c r="BD36">
        <v>24.08</v>
      </c>
      <c r="BE36">
        <v>7.63</v>
      </c>
      <c r="BF36">
        <v>1.1499999999999999</v>
      </c>
      <c r="BG36">
        <v>4.07</v>
      </c>
      <c r="BH36">
        <v>5.81</v>
      </c>
      <c r="BI36">
        <v>7.17</v>
      </c>
      <c r="BJ36">
        <v>3.11</v>
      </c>
      <c r="BK36">
        <v>3.27</v>
      </c>
      <c r="BL36">
        <v>0.85</v>
      </c>
      <c r="BM36">
        <v>0</v>
      </c>
      <c r="BN36">
        <v>0</v>
      </c>
      <c r="BO36">
        <v>16.21</v>
      </c>
      <c r="BP36">
        <v>3.98</v>
      </c>
      <c r="BQ36">
        <v>4.43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83.300000000000011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0</v>
      </c>
      <c r="N37">
        <v>118.125</v>
      </c>
      <c r="O37">
        <v>123.66562500000001</v>
      </c>
      <c r="P37">
        <v>121.5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274.5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17.748000000000001</v>
      </c>
      <c r="AG37">
        <v>38.6616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15.836040000000001</v>
      </c>
      <c r="AN37">
        <v>0.87997999999999998</v>
      </c>
      <c r="AO37">
        <v>25.577999999999999</v>
      </c>
      <c r="AP37">
        <v>9.4794</v>
      </c>
      <c r="AQ37">
        <v>14.805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83.300000000000011</v>
      </c>
      <c r="BA37">
        <f t="shared" si="1"/>
        <v>2704.5509410000009</v>
      </c>
      <c r="BD37">
        <v>24.08</v>
      </c>
      <c r="BE37">
        <v>7.63</v>
      </c>
      <c r="BF37">
        <v>1.1499999999999999</v>
      </c>
      <c r="BG37">
        <v>4.07</v>
      </c>
      <c r="BH37">
        <v>5.81</v>
      </c>
      <c r="BI37">
        <v>7.17</v>
      </c>
      <c r="BJ37">
        <v>3.11</v>
      </c>
      <c r="BK37">
        <v>3.27</v>
      </c>
      <c r="BL37">
        <v>0.85</v>
      </c>
      <c r="BM37">
        <v>0</v>
      </c>
      <c r="BN37">
        <v>0</v>
      </c>
      <c r="BO37">
        <v>16.21</v>
      </c>
      <c r="BP37">
        <v>3.98</v>
      </c>
      <c r="BQ37">
        <v>4.43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83.300000000000011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0</v>
      </c>
      <c r="N38">
        <v>118.125</v>
      </c>
      <c r="O38">
        <v>123.66562500000001</v>
      </c>
      <c r="P38">
        <v>121.5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274.5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17.748000000000001</v>
      </c>
      <c r="AG38">
        <v>38.6616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15.836040000000001</v>
      </c>
      <c r="AN38">
        <v>0.87997999999999998</v>
      </c>
      <c r="AO38">
        <v>25.577999999999999</v>
      </c>
      <c r="AP38">
        <v>9.4794</v>
      </c>
      <c r="AQ38">
        <v>14.805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83.300000000000011</v>
      </c>
      <c r="BA38">
        <f t="shared" si="1"/>
        <v>2704.5509410000009</v>
      </c>
      <c r="BD38">
        <v>24.08</v>
      </c>
      <c r="BE38">
        <v>7.63</v>
      </c>
      <c r="BF38">
        <v>1.1499999999999999</v>
      </c>
      <c r="BG38">
        <v>4.07</v>
      </c>
      <c r="BH38">
        <v>5.81</v>
      </c>
      <c r="BI38">
        <v>7.17</v>
      </c>
      <c r="BJ38">
        <v>3.11</v>
      </c>
      <c r="BK38">
        <v>3.27</v>
      </c>
      <c r="BL38">
        <v>0.85</v>
      </c>
      <c r="BM38">
        <v>0</v>
      </c>
      <c r="BN38">
        <v>0</v>
      </c>
      <c r="BO38">
        <v>16.21</v>
      </c>
      <c r="BP38">
        <v>3.98</v>
      </c>
      <c r="BQ38">
        <v>4.43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83.300000000000011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0</v>
      </c>
      <c r="N39">
        <v>118.125</v>
      </c>
      <c r="O39">
        <v>123.66562500000001</v>
      </c>
      <c r="P39">
        <v>121.5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279.18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17.748000000000001</v>
      </c>
      <c r="AG39">
        <v>38.6616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0.87997999999999998</v>
      </c>
      <c r="AO39">
        <v>24.696000000000002</v>
      </c>
      <c r="AP39">
        <v>11.529</v>
      </c>
      <c r="AQ39">
        <v>14.805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83.29000000000002</v>
      </c>
      <c r="BA39">
        <f t="shared" si="1"/>
        <v>2710.3885410000003</v>
      </c>
      <c r="BD39">
        <v>24.08</v>
      </c>
      <c r="BE39">
        <v>7.63</v>
      </c>
      <c r="BF39">
        <v>1.1499999999999999</v>
      </c>
      <c r="BG39">
        <v>4.07</v>
      </c>
      <c r="BH39">
        <v>5.81</v>
      </c>
      <c r="BI39">
        <v>7.17</v>
      </c>
      <c r="BJ39">
        <v>3.11</v>
      </c>
      <c r="BK39">
        <v>3.27</v>
      </c>
      <c r="BL39">
        <v>0.85</v>
      </c>
      <c r="BM39">
        <v>0</v>
      </c>
      <c r="BN39">
        <v>0</v>
      </c>
      <c r="BO39">
        <v>16.21</v>
      </c>
      <c r="BP39">
        <v>3.98</v>
      </c>
      <c r="BQ39">
        <v>4.43</v>
      </c>
      <c r="BR39">
        <v>1.08</v>
      </c>
      <c r="BS39">
        <v>0.45</v>
      </c>
      <c r="BT39">
        <v>0</v>
      </c>
      <c r="BU39">
        <v>0</v>
      </c>
      <c r="BV39">
        <v>0</v>
      </c>
      <c r="BW39">
        <f t="shared" si="2"/>
        <v>83.29000000000002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0</v>
      </c>
      <c r="N40">
        <v>118.125</v>
      </c>
      <c r="O40">
        <v>123.66562500000001</v>
      </c>
      <c r="P40">
        <v>121.5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279.18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17.748000000000001</v>
      </c>
      <c r="AG40">
        <v>38.6616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0.87997999999999998</v>
      </c>
      <c r="AO40">
        <v>24.696000000000002</v>
      </c>
      <c r="AP40">
        <v>11.529</v>
      </c>
      <c r="AQ40">
        <v>14.805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83.29000000000002</v>
      </c>
      <c r="BA40">
        <f t="shared" si="1"/>
        <v>2710.3885410000003</v>
      </c>
      <c r="BD40">
        <v>24.08</v>
      </c>
      <c r="BE40">
        <v>7.63</v>
      </c>
      <c r="BF40">
        <v>1.1499999999999999</v>
      </c>
      <c r="BG40">
        <v>4.07</v>
      </c>
      <c r="BH40">
        <v>5.81</v>
      </c>
      <c r="BI40">
        <v>7.17</v>
      </c>
      <c r="BJ40">
        <v>3.11</v>
      </c>
      <c r="BK40">
        <v>3.27</v>
      </c>
      <c r="BL40">
        <v>0.85</v>
      </c>
      <c r="BM40">
        <v>0</v>
      </c>
      <c r="BN40">
        <v>0</v>
      </c>
      <c r="BO40">
        <v>16.21</v>
      </c>
      <c r="BP40">
        <v>3.98</v>
      </c>
      <c r="BQ40">
        <v>4.43</v>
      </c>
      <c r="BR40">
        <v>1.08</v>
      </c>
      <c r="BS40">
        <v>0.45</v>
      </c>
      <c r="BT40">
        <v>0</v>
      </c>
      <c r="BU40">
        <v>0</v>
      </c>
      <c r="BV40">
        <v>0</v>
      </c>
      <c r="BW40">
        <f t="shared" si="2"/>
        <v>83.29000000000002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0</v>
      </c>
      <c r="N41">
        <v>118.125</v>
      </c>
      <c r="O41">
        <v>123.66562500000001</v>
      </c>
      <c r="P41">
        <v>121.5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279.18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17.748000000000001</v>
      </c>
      <c r="AG41">
        <v>38.6616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15.836040000000001</v>
      </c>
      <c r="AN41">
        <v>0.86085</v>
      </c>
      <c r="AO41">
        <v>24.696000000000002</v>
      </c>
      <c r="AP41">
        <v>11.529</v>
      </c>
      <c r="AQ41">
        <v>14.805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83.29000000000002</v>
      </c>
      <c r="BA41">
        <f t="shared" si="1"/>
        <v>2710.3694110000001</v>
      </c>
      <c r="BD41">
        <v>24.08</v>
      </c>
      <c r="BE41">
        <v>7.63</v>
      </c>
      <c r="BF41">
        <v>1.1499999999999999</v>
      </c>
      <c r="BG41">
        <v>4.07</v>
      </c>
      <c r="BH41">
        <v>5.81</v>
      </c>
      <c r="BI41">
        <v>7.17</v>
      </c>
      <c r="BJ41">
        <v>3.11</v>
      </c>
      <c r="BK41">
        <v>3.27</v>
      </c>
      <c r="BL41">
        <v>0.85</v>
      </c>
      <c r="BM41">
        <v>0</v>
      </c>
      <c r="BN41">
        <v>0</v>
      </c>
      <c r="BO41">
        <v>16.21</v>
      </c>
      <c r="BP41">
        <v>3.98</v>
      </c>
      <c r="BQ41">
        <v>4.43</v>
      </c>
      <c r="BR41">
        <v>1.08</v>
      </c>
      <c r="BS41">
        <v>0.45</v>
      </c>
      <c r="BT41">
        <v>0</v>
      </c>
      <c r="BU41">
        <v>0</v>
      </c>
      <c r="BV41">
        <v>0</v>
      </c>
      <c r="BW41">
        <f t="shared" si="2"/>
        <v>83.29000000000002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0</v>
      </c>
      <c r="N42">
        <v>118.125</v>
      </c>
      <c r="O42">
        <v>123.66562500000001</v>
      </c>
      <c r="P42">
        <v>121.5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279.18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17.748000000000001</v>
      </c>
      <c r="AG42">
        <v>38.6616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15.836040000000001</v>
      </c>
      <c r="AN42">
        <v>0.86085</v>
      </c>
      <c r="AO42">
        <v>24.696000000000002</v>
      </c>
      <c r="AP42">
        <v>11.529</v>
      </c>
      <c r="AQ42">
        <v>14.805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83.37</v>
      </c>
      <c r="BA42">
        <f t="shared" si="1"/>
        <v>2710.4494110000001</v>
      </c>
      <c r="BD42">
        <v>24.08</v>
      </c>
      <c r="BE42">
        <v>7.63</v>
      </c>
      <c r="BF42">
        <v>1.1499999999999999</v>
      </c>
      <c r="BG42">
        <v>4.07</v>
      </c>
      <c r="BH42">
        <v>5.81</v>
      </c>
      <c r="BI42">
        <v>7.17</v>
      </c>
      <c r="BJ42">
        <v>3.11</v>
      </c>
      <c r="BK42">
        <v>3.33</v>
      </c>
      <c r="BL42">
        <v>0.87</v>
      </c>
      <c r="BM42">
        <v>0</v>
      </c>
      <c r="BN42">
        <v>0</v>
      </c>
      <c r="BO42">
        <v>16.21</v>
      </c>
      <c r="BP42">
        <v>3.98</v>
      </c>
      <c r="BQ42">
        <v>4.43</v>
      </c>
      <c r="BR42">
        <v>1.08</v>
      </c>
      <c r="BS42">
        <v>0.45</v>
      </c>
      <c r="BT42">
        <v>0</v>
      </c>
      <c r="BU42">
        <v>0</v>
      </c>
      <c r="BV42">
        <v>0</v>
      </c>
      <c r="BW42">
        <f t="shared" si="2"/>
        <v>83.37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0</v>
      </c>
      <c r="N43">
        <v>118.125</v>
      </c>
      <c r="O43">
        <v>123.66562500000001</v>
      </c>
      <c r="P43">
        <v>121.5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279.18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17.748000000000001</v>
      </c>
      <c r="AG43">
        <v>38.6616</v>
      </c>
      <c r="AH43">
        <v>152.94049999999999</v>
      </c>
      <c r="AI43">
        <v>14.003</v>
      </c>
      <c r="AJ43">
        <v>0</v>
      </c>
      <c r="AK43">
        <v>50.76</v>
      </c>
      <c r="AL43">
        <v>79.364599999999996</v>
      </c>
      <c r="AM43">
        <v>15.836040000000001</v>
      </c>
      <c r="AN43">
        <v>0.86085</v>
      </c>
      <c r="AO43">
        <v>24.696000000000002</v>
      </c>
      <c r="AP43">
        <v>11.529</v>
      </c>
      <c r="AQ43">
        <v>14.805</v>
      </c>
      <c r="AR43">
        <v>30.939599999999999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82.760000000000019</v>
      </c>
      <c r="BA43">
        <f t="shared" si="1"/>
        <v>2707.6086280000009</v>
      </c>
      <c r="BD43">
        <v>24.08</v>
      </c>
      <c r="BE43">
        <v>7.63</v>
      </c>
      <c r="BF43">
        <v>1.1499999999999999</v>
      </c>
      <c r="BG43">
        <v>4.07</v>
      </c>
      <c r="BH43">
        <v>5.81</v>
      </c>
      <c r="BI43">
        <v>7.17</v>
      </c>
      <c r="BJ43">
        <v>3.11</v>
      </c>
      <c r="BK43">
        <v>2.96</v>
      </c>
      <c r="BL43">
        <v>0.63</v>
      </c>
      <c r="BM43">
        <v>0</v>
      </c>
      <c r="BN43">
        <v>0</v>
      </c>
      <c r="BO43">
        <v>16.21</v>
      </c>
      <c r="BP43">
        <v>3.98</v>
      </c>
      <c r="BQ43">
        <v>4.43</v>
      </c>
      <c r="BR43">
        <v>1.08</v>
      </c>
      <c r="BS43">
        <v>0.45</v>
      </c>
      <c r="BT43">
        <v>0</v>
      </c>
      <c r="BU43">
        <v>0</v>
      </c>
      <c r="BV43">
        <v>0</v>
      </c>
      <c r="BW43">
        <f t="shared" si="2"/>
        <v>82.760000000000019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0</v>
      </c>
      <c r="N44">
        <v>118.125</v>
      </c>
      <c r="O44">
        <v>123.66562500000001</v>
      </c>
      <c r="P44">
        <v>121.5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279.18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17.748000000000001</v>
      </c>
      <c r="AG44">
        <v>38.6616</v>
      </c>
      <c r="AH44">
        <v>152.94049999999999</v>
      </c>
      <c r="AI44">
        <v>14.003</v>
      </c>
      <c r="AJ44">
        <v>0</v>
      </c>
      <c r="AK44">
        <v>50.76</v>
      </c>
      <c r="AL44">
        <v>79.364599999999996</v>
      </c>
      <c r="AM44">
        <v>15.836040000000001</v>
      </c>
      <c r="AN44">
        <v>0.86085</v>
      </c>
      <c r="AO44">
        <v>24.696000000000002</v>
      </c>
      <c r="AP44">
        <v>11.529</v>
      </c>
      <c r="AQ44">
        <v>14.805</v>
      </c>
      <c r="AR44">
        <v>30.939599999999999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82.91</v>
      </c>
      <c r="BA44">
        <f t="shared" si="1"/>
        <v>2707.7586280000005</v>
      </c>
      <c r="BD44">
        <v>24.08</v>
      </c>
      <c r="BE44">
        <v>7.63</v>
      </c>
      <c r="BF44">
        <v>1.1499999999999999</v>
      </c>
      <c r="BG44">
        <v>4.07</v>
      </c>
      <c r="BH44">
        <v>5.81</v>
      </c>
      <c r="BI44">
        <v>7.17</v>
      </c>
      <c r="BJ44">
        <v>3.11</v>
      </c>
      <c r="BK44">
        <v>3.07</v>
      </c>
      <c r="BL44">
        <v>0.66</v>
      </c>
      <c r="BM44">
        <v>0</v>
      </c>
      <c r="BN44">
        <v>0</v>
      </c>
      <c r="BO44">
        <v>16.21</v>
      </c>
      <c r="BP44">
        <v>3.98</v>
      </c>
      <c r="BQ44">
        <v>4.43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82.91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0</v>
      </c>
      <c r="N45">
        <v>118.125</v>
      </c>
      <c r="O45">
        <v>123.66562500000001</v>
      </c>
      <c r="P45">
        <v>121.5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279.18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17.748000000000001</v>
      </c>
      <c r="AG45">
        <v>38.6616</v>
      </c>
      <c r="AH45">
        <v>152.94049999999999</v>
      </c>
      <c r="AI45">
        <v>14.003</v>
      </c>
      <c r="AJ45">
        <v>0</v>
      </c>
      <c r="AK45">
        <v>50.76</v>
      </c>
      <c r="AL45">
        <v>79.364599999999996</v>
      </c>
      <c r="AM45">
        <v>15.836040000000001</v>
      </c>
      <c r="AN45">
        <v>0.86085</v>
      </c>
      <c r="AO45">
        <v>24.696000000000002</v>
      </c>
      <c r="AP45">
        <v>11.529</v>
      </c>
      <c r="AQ45">
        <v>14.805</v>
      </c>
      <c r="AR45">
        <v>30.939599999999999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82.91</v>
      </c>
      <c r="BA45">
        <f t="shared" si="1"/>
        <v>2707.7586280000005</v>
      </c>
      <c r="BD45">
        <v>24.08</v>
      </c>
      <c r="BE45">
        <v>7.63</v>
      </c>
      <c r="BF45">
        <v>1.1499999999999999</v>
      </c>
      <c r="BG45">
        <v>4.07</v>
      </c>
      <c r="BH45">
        <v>5.81</v>
      </c>
      <c r="BI45">
        <v>7.17</v>
      </c>
      <c r="BJ45">
        <v>3.11</v>
      </c>
      <c r="BK45">
        <v>3.07</v>
      </c>
      <c r="BL45">
        <v>0.66</v>
      </c>
      <c r="BM45">
        <v>0</v>
      </c>
      <c r="BN45">
        <v>0</v>
      </c>
      <c r="BO45">
        <v>16.21</v>
      </c>
      <c r="BP45">
        <v>3.98</v>
      </c>
      <c r="BQ45">
        <v>4.43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82.91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0</v>
      </c>
      <c r="N46">
        <v>118.125</v>
      </c>
      <c r="O46">
        <v>123.66562500000001</v>
      </c>
      <c r="P46">
        <v>121.5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279.18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17.748000000000001</v>
      </c>
      <c r="AG46">
        <v>38.6616</v>
      </c>
      <c r="AH46">
        <v>152.94049999999999</v>
      </c>
      <c r="AI46">
        <v>14.003</v>
      </c>
      <c r="AJ46">
        <v>0</v>
      </c>
      <c r="AK46">
        <v>50.76</v>
      </c>
      <c r="AL46">
        <v>79.364599999999996</v>
      </c>
      <c r="AM46">
        <v>15.836040000000001</v>
      </c>
      <c r="AN46">
        <v>0.86085</v>
      </c>
      <c r="AO46">
        <v>24.696000000000002</v>
      </c>
      <c r="AP46">
        <v>11.529</v>
      </c>
      <c r="AQ46">
        <v>14.805</v>
      </c>
      <c r="AR46">
        <v>30.939599999999999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82.91</v>
      </c>
      <c r="BA46">
        <f t="shared" si="1"/>
        <v>2707.7586280000005</v>
      </c>
      <c r="BD46">
        <v>24.08</v>
      </c>
      <c r="BE46">
        <v>7.63</v>
      </c>
      <c r="BF46">
        <v>1.1499999999999999</v>
      </c>
      <c r="BG46">
        <v>4.07</v>
      </c>
      <c r="BH46">
        <v>5.81</v>
      </c>
      <c r="BI46">
        <v>7.17</v>
      </c>
      <c r="BJ46">
        <v>3.11</v>
      </c>
      <c r="BK46">
        <v>3.07</v>
      </c>
      <c r="BL46">
        <v>0.66</v>
      </c>
      <c r="BM46">
        <v>0</v>
      </c>
      <c r="BN46">
        <v>0</v>
      </c>
      <c r="BO46">
        <v>16.21</v>
      </c>
      <c r="BP46">
        <v>3.98</v>
      </c>
      <c r="BQ46">
        <v>4.43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82.91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0</v>
      </c>
      <c r="N47">
        <v>118.125</v>
      </c>
      <c r="O47">
        <v>123.66562500000001</v>
      </c>
      <c r="P47">
        <v>121.5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279.18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17.748000000000001</v>
      </c>
      <c r="AG47">
        <v>38.6616</v>
      </c>
      <c r="AH47">
        <v>152.94049999999999</v>
      </c>
      <c r="AI47">
        <v>14.003</v>
      </c>
      <c r="AJ47">
        <v>0</v>
      </c>
      <c r="AK47">
        <v>50.76</v>
      </c>
      <c r="AL47">
        <v>79.364599999999996</v>
      </c>
      <c r="AM47">
        <v>15.836040000000001</v>
      </c>
      <c r="AN47">
        <v>0.86085</v>
      </c>
      <c r="AO47">
        <v>24.696000000000002</v>
      </c>
      <c r="AP47">
        <v>11.529</v>
      </c>
      <c r="AQ47">
        <v>14.805</v>
      </c>
      <c r="AR47">
        <v>30.939599999999999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82.91</v>
      </c>
      <c r="BA47">
        <f t="shared" si="1"/>
        <v>2707.7586280000005</v>
      </c>
      <c r="BD47">
        <v>24.08</v>
      </c>
      <c r="BE47">
        <v>7.63</v>
      </c>
      <c r="BF47">
        <v>1.1499999999999999</v>
      </c>
      <c r="BG47">
        <v>4.07</v>
      </c>
      <c r="BH47">
        <v>5.81</v>
      </c>
      <c r="BI47">
        <v>7.17</v>
      </c>
      <c r="BJ47">
        <v>3.11</v>
      </c>
      <c r="BK47">
        <v>3.07</v>
      </c>
      <c r="BL47">
        <v>0.66</v>
      </c>
      <c r="BM47">
        <v>0</v>
      </c>
      <c r="BN47">
        <v>0</v>
      </c>
      <c r="BO47">
        <v>16.21</v>
      </c>
      <c r="BP47">
        <v>3.98</v>
      </c>
      <c r="BQ47">
        <v>4.43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82.91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0</v>
      </c>
      <c r="N48">
        <v>118.125</v>
      </c>
      <c r="O48">
        <v>123.66562500000001</v>
      </c>
      <c r="P48">
        <v>121.5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279.18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17.748000000000001</v>
      </c>
      <c r="AG48">
        <v>38.6616</v>
      </c>
      <c r="AH48">
        <v>152.94049999999999</v>
      </c>
      <c r="AI48">
        <v>14.003</v>
      </c>
      <c r="AJ48">
        <v>0</v>
      </c>
      <c r="AK48">
        <v>50.76</v>
      </c>
      <c r="AL48">
        <v>79.364599999999996</v>
      </c>
      <c r="AM48">
        <v>15.836040000000001</v>
      </c>
      <c r="AN48">
        <v>0.86085</v>
      </c>
      <c r="AO48">
        <v>24.696000000000002</v>
      </c>
      <c r="AP48">
        <v>11.529</v>
      </c>
      <c r="AQ48">
        <v>14.805</v>
      </c>
      <c r="AR48">
        <v>30.939599999999999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82.91</v>
      </c>
      <c r="BA48">
        <f t="shared" si="1"/>
        <v>2707.7586280000005</v>
      </c>
      <c r="BD48">
        <v>24.08</v>
      </c>
      <c r="BE48">
        <v>7.63</v>
      </c>
      <c r="BF48">
        <v>1.1499999999999999</v>
      </c>
      <c r="BG48">
        <v>4.07</v>
      </c>
      <c r="BH48">
        <v>5.81</v>
      </c>
      <c r="BI48">
        <v>7.17</v>
      </c>
      <c r="BJ48">
        <v>3.11</v>
      </c>
      <c r="BK48">
        <v>3.07</v>
      </c>
      <c r="BL48">
        <v>0.66</v>
      </c>
      <c r="BM48">
        <v>0</v>
      </c>
      <c r="BN48">
        <v>0</v>
      </c>
      <c r="BO48">
        <v>16.21</v>
      </c>
      <c r="BP48">
        <v>3.98</v>
      </c>
      <c r="BQ48">
        <v>4.43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82.91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0</v>
      </c>
      <c r="N49">
        <v>118.125</v>
      </c>
      <c r="O49">
        <v>123.66562500000001</v>
      </c>
      <c r="P49">
        <v>121.5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279.18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17.748000000000001</v>
      </c>
      <c r="AG49">
        <v>38.6616</v>
      </c>
      <c r="AH49">
        <v>152.94049999999999</v>
      </c>
      <c r="AI49">
        <v>14.003</v>
      </c>
      <c r="AJ49">
        <v>0</v>
      </c>
      <c r="AK49">
        <v>50.76</v>
      </c>
      <c r="AL49">
        <v>52.29</v>
      </c>
      <c r="AM49">
        <v>15.836040000000001</v>
      </c>
      <c r="AN49">
        <v>0.86085</v>
      </c>
      <c r="AO49">
        <v>24.696000000000002</v>
      </c>
      <c r="AP49">
        <v>11.529</v>
      </c>
      <c r="AQ49">
        <v>14.805</v>
      </c>
      <c r="AR49">
        <v>30.939599999999999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84.299999999999983</v>
      </c>
      <c r="BA49">
        <f t="shared" si="1"/>
        <v>2682.0740280000009</v>
      </c>
      <c r="BD49">
        <v>24.08</v>
      </c>
      <c r="BE49">
        <v>7.63</v>
      </c>
      <c r="BF49">
        <v>1.1499999999999999</v>
      </c>
      <c r="BG49">
        <v>4.07</v>
      </c>
      <c r="BH49">
        <v>5.81</v>
      </c>
      <c r="BI49">
        <v>7.17</v>
      </c>
      <c r="BJ49">
        <v>3.11</v>
      </c>
      <c r="BK49">
        <v>4.1500000000000004</v>
      </c>
      <c r="BL49">
        <v>0.97</v>
      </c>
      <c r="BM49">
        <v>0</v>
      </c>
      <c r="BN49">
        <v>0</v>
      </c>
      <c r="BO49">
        <v>16.21</v>
      </c>
      <c r="BP49">
        <v>3.98</v>
      </c>
      <c r="BQ49">
        <v>4.43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84.299999999999983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0</v>
      </c>
      <c r="N50">
        <v>118.125</v>
      </c>
      <c r="O50">
        <v>123.66562500000001</v>
      </c>
      <c r="P50">
        <v>121.5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279.18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17.748000000000001</v>
      </c>
      <c r="AG50">
        <v>38.6616</v>
      </c>
      <c r="AH50">
        <v>152.94049999999999</v>
      </c>
      <c r="AI50">
        <v>14.003</v>
      </c>
      <c r="AJ50">
        <v>0</v>
      </c>
      <c r="AK50">
        <v>50.76</v>
      </c>
      <c r="AL50">
        <v>52.29</v>
      </c>
      <c r="AM50">
        <v>15.836040000000001</v>
      </c>
      <c r="AN50">
        <v>0.86085</v>
      </c>
      <c r="AO50">
        <v>24.696000000000002</v>
      </c>
      <c r="AP50">
        <v>11.529</v>
      </c>
      <c r="AQ50">
        <v>14.805</v>
      </c>
      <c r="AR50">
        <v>30.939599999999999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84.299999999999983</v>
      </c>
      <c r="BA50">
        <f t="shared" si="1"/>
        <v>2682.0740280000009</v>
      </c>
      <c r="BD50">
        <v>24.08</v>
      </c>
      <c r="BE50">
        <v>7.63</v>
      </c>
      <c r="BF50">
        <v>1.1499999999999999</v>
      </c>
      <c r="BG50">
        <v>4.07</v>
      </c>
      <c r="BH50">
        <v>5.81</v>
      </c>
      <c r="BI50">
        <v>7.17</v>
      </c>
      <c r="BJ50">
        <v>3.11</v>
      </c>
      <c r="BK50">
        <v>4.1500000000000004</v>
      </c>
      <c r="BL50">
        <v>0.97</v>
      </c>
      <c r="BM50">
        <v>0</v>
      </c>
      <c r="BN50">
        <v>0</v>
      </c>
      <c r="BO50">
        <v>16.21</v>
      </c>
      <c r="BP50">
        <v>3.98</v>
      </c>
      <c r="BQ50">
        <v>4.43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84.299999999999983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0</v>
      </c>
      <c r="N51">
        <v>118.125</v>
      </c>
      <c r="O51">
        <v>123.66562500000001</v>
      </c>
      <c r="P51">
        <v>121.5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279.18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38.6616</v>
      </c>
      <c r="AH51">
        <v>152.94049999999999</v>
      </c>
      <c r="AI51">
        <v>14.003</v>
      </c>
      <c r="AJ51">
        <v>0</v>
      </c>
      <c r="AK51">
        <v>50.76</v>
      </c>
      <c r="AL51">
        <v>52.29</v>
      </c>
      <c r="AM51">
        <v>15.836040000000001</v>
      </c>
      <c r="AN51">
        <v>0.86085</v>
      </c>
      <c r="AO51">
        <v>24.696000000000002</v>
      </c>
      <c r="AP51">
        <v>11.529</v>
      </c>
      <c r="AQ51">
        <v>14.805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84.299999999999983</v>
      </c>
      <c r="BA51">
        <f t="shared" si="1"/>
        <v>2674.1578110000005</v>
      </c>
      <c r="BD51">
        <v>24.08</v>
      </c>
      <c r="BE51">
        <v>7.63</v>
      </c>
      <c r="BF51">
        <v>1.1499999999999999</v>
      </c>
      <c r="BG51">
        <v>4.07</v>
      </c>
      <c r="BH51">
        <v>5.81</v>
      </c>
      <c r="BI51">
        <v>7.17</v>
      </c>
      <c r="BJ51">
        <v>3.11</v>
      </c>
      <c r="BK51">
        <v>4.1500000000000004</v>
      </c>
      <c r="BL51">
        <v>0.97</v>
      </c>
      <c r="BM51">
        <v>0</v>
      </c>
      <c r="BN51">
        <v>0</v>
      </c>
      <c r="BO51">
        <v>16.21</v>
      </c>
      <c r="BP51">
        <v>3.98</v>
      </c>
      <c r="BQ51">
        <v>4.43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84.299999999999983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0</v>
      </c>
      <c r="N52">
        <v>118.125</v>
      </c>
      <c r="O52">
        <v>123.66562500000001</v>
      </c>
      <c r="P52">
        <v>121.5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279.18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38.6616</v>
      </c>
      <c r="AH52">
        <v>152.94049999999999</v>
      </c>
      <c r="AI52">
        <v>14.003</v>
      </c>
      <c r="AJ52">
        <v>0</v>
      </c>
      <c r="AK52">
        <v>50.76</v>
      </c>
      <c r="AL52">
        <v>52.29</v>
      </c>
      <c r="AM52">
        <v>15.836040000000001</v>
      </c>
      <c r="AN52">
        <v>0.86085</v>
      </c>
      <c r="AO52">
        <v>24.696000000000002</v>
      </c>
      <c r="AP52">
        <v>11.529</v>
      </c>
      <c r="AQ52">
        <v>14.805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84.299999999999983</v>
      </c>
      <c r="BA52">
        <f t="shared" si="1"/>
        <v>2674.1578110000005</v>
      </c>
      <c r="BD52">
        <v>24.08</v>
      </c>
      <c r="BE52">
        <v>7.63</v>
      </c>
      <c r="BF52">
        <v>1.1499999999999999</v>
      </c>
      <c r="BG52">
        <v>4.07</v>
      </c>
      <c r="BH52">
        <v>5.81</v>
      </c>
      <c r="BI52">
        <v>7.17</v>
      </c>
      <c r="BJ52">
        <v>3.11</v>
      </c>
      <c r="BK52">
        <v>4.1500000000000004</v>
      </c>
      <c r="BL52">
        <v>0.97</v>
      </c>
      <c r="BM52">
        <v>0</v>
      </c>
      <c r="BN52">
        <v>0</v>
      </c>
      <c r="BO52">
        <v>16.21</v>
      </c>
      <c r="BP52">
        <v>3.98</v>
      </c>
      <c r="BQ52">
        <v>4.43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84.299999999999983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0</v>
      </c>
      <c r="N53">
        <v>118.125</v>
      </c>
      <c r="O53">
        <v>123.66562500000001</v>
      </c>
      <c r="P53">
        <v>121.5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279.18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38.6616</v>
      </c>
      <c r="AH53">
        <v>152.94049999999999</v>
      </c>
      <c r="AI53">
        <v>14.003</v>
      </c>
      <c r="AJ53">
        <v>0</v>
      </c>
      <c r="AK53">
        <v>50.76</v>
      </c>
      <c r="AL53">
        <v>72.043999999999997</v>
      </c>
      <c r="AM53">
        <v>15.836040000000001</v>
      </c>
      <c r="AN53">
        <v>0.86085</v>
      </c>
      <c r="AO53">
        <v>24.696000000000002</v>
      </c>
      <c r="AP53">
        <v>11.529</v>
      </c>
      <c r="AQ53">
        <v>14.805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84.289999999999992</v>
      </c>
      <c r="BA53">
        <f t="shared" si="1"/>
        <v>2693.9018110000002</v>
      </c>
      <c r="BD53">
        <v>24.08</v>
      </c>
      <c r="BE53">
        <v>7.63</v>
      </c>
      <c r="BF53">
        <v>1.1499999999999999</v>
      </c>
      <c r="BG53">
        <v>4.07</v>
      </c>
      <c r="BH53">
        <v>5.81</v>
      </c>
      <c r="BI53">
        <v>7.17</v>
      </c>
      <c r="BJ53">
        <v>3.11</v>
      </c>
      <c r="BK53">
        <v>4.1500000000000004</v>
      </c>
      <c r="BL53">
        <v>0.97</v>
      </c>
      <c r="BM53">
        <v>0</v>
      </c>
      <c r="BN53">
        <v>0</v>
      </c>
      <c r="BO53">
        <v>16.21</v>
      </c>
      <c r="BP53">
        <v>3.98</v>
      </c>
      <c r="BQ53">
        <v>4.43</v>
      </c>
      <c r="BR53">
        <v>1.08</v>
      </c>
      <c r="BS53">
        <v>0.45</v>
      </c>
      <c r="BT53">
        <v>0</v>
      </c>
      <c r="BU53">
        <v>0</v>
      </c>
      <c r="BV53">
        <v>0</v>
      </c>
      <c r="BW53">
        <f t="shared" si="2"/>
        <v>84.289999999999992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0</v>
      </c>
      <c r="N54">
        <v>118.125</v>
      </c>
      <c r="O54">
        <v>123.66562500000001</v>
      </c>
      <c r="P54">
        <v>121.5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279.18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38.6616</v>
      </c>
      <c r="AH54">
        <v>152.94049999999999</v>
      </c>
      <c r="AI54">
        <v>14.003</v>
      </c>
      <c r="AJ54">
        <v>0</v>
      </c>
      <c r="AK54">
        <v>50.76</v>
      </c>
      <c r="AL54">
        <v>83.664000000000001</v>
      </c>
      <c r="AM54">
        <v>15.836040000000001</v>
      </c>
      <c r="AN54">
        <v>0.86085</v>
      </c>
      <c r="AO54">
        <v>24.696000000000002</v>
      </c>
      <c r="AP54">
        <v>11.529</v>
      </c>
      <c r="AQ54">
        <v>14.805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84.13</v>
      </c>
      <c r="BA54">
        <f t="shared" si="1"/>
        <v>2705.3618110000007</v>
      </c>
      <c r="BD54">
        <v>24.08</v>
      </c>
      <c r="BE54">
        <v>7.63</v>
      </c>
      <c r="BF54">
        <v>1.1499999999999999</v>
      </c>
      <c r="BG54">
        <v>4.07</v>
      </c>
      <c r="BH54">
        <v>5.81</v>
      </c>
      <c r="BI54">
        <v>7.17</v>
      </c>
      <c r="BJ54">
        <v>3.11</v>
      </c>
      <c r="BK54">
        <v>4.0199999999999996</v>
      </c>
      <c r="BL54">
        <v>0.94</v>
      </c>
      <c r="BM54">
        <v>0</v>
      </c>
      <c r="BN54">
        <v>0</v>
      </c>
      <c r="BO54">
        <v>16.21</v>
      </c>
      <c r="BP54">
        <v>3.98</v>
      </c>
      <c r="BQ54">
        <v>4.43</v>
      </c>
      <c r="BR54">
        <v>1.08</v>
      </c>
      <c r="BS54">
        <v>0.45</v>
      </c>
      <c r="BT54">
        <v>0</v>
      </c>
      <c r="BU54">
        <v>0</v>
      </c>
      <c r="BV54">
        <v>0</v>
      </c>
      <c r="BW54">
        <f t="shared" si="2"/>
        <v>84.13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0</v>
      </c>
      <c r="N55">
        <v>118.125</v>
      </c>
      <c r="O55">
        <v>123.66562500000001</v>
      </c>
      <c r="P55">
        <v>121.5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28.44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38.6616</v>
      </c>
      <c r="AH55">
        <v>152.94049999999999</v>
      </c>
      <c r="AI55">
        <v>14.003</v>
      </c>
      <c r="AJ55">
        <v>0</v>
      </c>
      <c r="AK55">
        <v>50.76</v>
      </c>
      <c r="AL55">
        <v>83.664000000000001</v>
      </c>
      <c r="AM55">
        <v>15.836040000000001</v>
      </c>
      <c r="AN55">
        <v>0.86085</v>
      </c>
      <c r="AO55">
        <v>24.696000000000002</v>
      </c>
      <c r="AP55">
        <v>11.529</v>
      </c>
      <c r="AQ55">
        <v>14.805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81.740000000000009</v>
      </c>
      <c r="BA55">
        <f t="shared" si="1"/>
        <v>2688.751811000001</v>
      </c>
      <c r="BD55">
        <v>24.08</v>
      </c>
      <c r="BE55">
        <v>7.63</v>
      </c>
      <c r="BF55">
        <v>1.1499999999999999</v>
      </c>
      <c r="BG55">
        <v>4.07</v>
      </c>
      <c r="BH55">
        <v>5.81</v>
      </c>
      <c r="BI55">
        <v>4.78</v>
      </c>
      <c r="BJ55">
        <v>3.11</v>
      </c>
      <c r="BK55">
        <v>4.0199999999999996</v>
      </c>
      <c r="BL55">
        <v>0.94</v>
      </c>
      <c r="BM55">
        <v>0</v>
      </c>
      <c r="BN55">
        <v>0</v>
      </c>
      <c r="BO55">
        <v>16.21</v>
      </c>
      <c r="BP55">
        <v>3.98</v>
      </c>
      <c r="BQ55">
        <v>4.43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81.740000000000009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0</v>
      </c>
      <c r="N56">
        <v>118.125</v>
      </c>
      <c r="O56">
        <v>123.66562500000001</v>
      </c>
      <c r="P56">
        <v>121.5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28.44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38.6616</v>
      </c>
      <c r="AH56">
        <v>152.94049999999999</v>
      </c>
      <c r="AI56">
        <v>14.003</v>
      </c>
      <c r="AJ56">
        <v>0</v>
      </c>
      <c r="AK56">
        <v>50.76</v>
      </c>
      <c r="AL56">
        <v>83.664000000000001</v>
      </c>
      <c r="AM56">
        <v>15.836040000000001</v>
      </c>
      <c r="AN56">
        <v>0.86085</v>
      </c>
      <c r="AO56">
        <v>24.696000000000002</v>
      </c>
      <c r="AP56">
        <v>11.529</v>
      </c>
      <c r="AQ56">
        <v>14.805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81.740000000000009</v>
      </c>
      <c r="BA56">
        <f t="shared" si="1"/>
        <v>2688.751811000001</v>
      </c>
      <c r="BD56">
        <v>24.08</v>
      </c>
      <c r="BE56">
        <v>7.63</v>
      </c>
      <c r="BF56">
        <v>1.1499999999999999</v>
      </c>
      <c r="BG56">
        <v>4.07</v>
      </c>
      <c r="BH56">
        <v>5.81</v>
      </c>
      <c r="BI56">
        <v>4.78</v>
      </c>
      <c r="BJ56">
        <v>3.11</v>
      </c>
      <c r="BK56">
        <v>4.0199999999999996</v>
      </c>
      <c r="BL56">
        <v>0.94</v>
      </c>
      <c r="BM56">
        <v>0</v>
      </c>
      <c r="BN56">
        <v>0</v>
      </c>
      <c r="BO56">
        <v>16.21</v>
      </c>
      <c r="BP56">
        <v>3.98</v>
      </c>
      <c r="BQ56">
        <v>4.43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81.740000000000009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0</v>
      </c>
      <c r="N57">
        <v>118.125</v>
      </c>
      <c r="O57">
        <v>123.66562500000001</v>
      </c>
      <c r="P57">
        <v>121.5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279.18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28.44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38.6616</v>
      </c>
      <c r="AH57">
        <v>152.94049999999999</v>
      </c>
      <c r="AI57">
        <v>14.003</v>
      </c>
      <c r="AJ57">
        <v>0</v>
      </c>
      <c r="AK57">
        <v>50.76</v>
      </c>
      <c r="AL57">
        <v>83.664000000000001</v>
      </c>
      <c r="AM57">
        <v>15.836040000000001</v>
      </c>
      <c r="AN57">
        <v>0.87997999999999998</v>
      </c>
      <c r="AO57">
        <v>24.696000000000002</v>
      </c>
      <c r="AP57">
        <v>11.529</v>
      </c>
      <c r="AQ57">
        <v>14.805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80.97</v>
      </c>
      <c r="BA57">
        <f t="shared" si="1"/>
        <v>2688.0009410000007</v>
      </c>
      <c r="BD57">
        <v>24.08</v>
      </c>
      <c r="BE57">
        <v>7.63</v>
      </c>
      <c r="BF57">
        <v>1.1499999999999999</v>
      </c>
      <c r="BG57">
        <v>4.07</v>
      </c>
      <c r="BH57">
        <v>5.81</v>
      </c>
      <c r="BI57">
        <v>4.78</v>
      </c>
      <c r="BJ57">
        <v>3.11</v>
      </c>
      <c r="BK57">
        <v>3.32</v>
      </c>
      <c r="BL57">
        <v>0.87</v>
      </c>
      <c r="BM57">
        <v>0</v>
      </c>
      <c r="BN57">
        <v>0</v>
      </c>
      <c r="BO57">
        <v>16.21</v>
      </c>
      <c r="BP57">
        <v>3.98</v>
      </c>
      <c r="BQ57">
        <v>4.43</v>
      </c>
      <c r="BR57">
        <v>1.08</v>
      </c>
      <c r="BS57">
        <v>0.45</v>
      </c>
      <c r="BT57">
        <v>0</v>
      </c>
      <c r="BU57">
        <v>0</v>
      </c>
      <c r="BV57">
        <v>0</v>
      </c>
      <c r="BW57">
        <f t="shared" si="2"/>
        <v>80.97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0</v>
      </c>
      <c r="N58">
        <v>118.125</v>
      </c>
      <c r="O58">
        <v>123.66562500000001</v>
      </c>
      <c r="P58">
        <v>121.5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279.18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28.44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38.6616</v>
      </c>
      <c r="AH58">
        <v>152.94049999999999</v>
      </c>
      <c r="AI58">
        <v>14.003</v>
      </c>
      <c r="AJ58">
        <v>0</v>
      </c>
      <c r="AK58">
        <v>50.76</v>
      </c>
      <c r="AL58">
        <v>83.664000000000001</v>
      </c>
      <c r="AM58">
        <v>15.836040000000001</v>
      </c>
      <c r="AN58">
        <v>0.87997999999999998</v>
      </c>
      <c r="AO58">
        <v>24.696000000000002</v>
      </c>
      <c r="AP58">
        <v>11.529</v>
      </c>
      <c r="AQ58">
        <v>14.805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80.97</v>
      </c>
      <c r="BA58">
        <f t="shared" si="1"/>
        <v>2688.0009410000007</v>
      </c>
      <c r="BD58">
        <v>24.08</v>
      </c>
      <c r="BE58">
        <v>7.63</v>
      </c>
      <c r="BF58">
        <v>1.1499999999999999</v>
      </c>
      <c r="BG58">
        <v>4.07</v>
      </c>
      <c r="BH58">
        <v>5.81</v>
      </c>
      <c r="BI58">
        <v>4.78</v>
      </c>
      <c r="BJ58">
        <v>3.11</v>
      </c>
      <c r="BK58">
        <v>3.32</v>
      </c>
      <c r="BL58">
        <v>0.87</v>
      </c>
      <c r="BM58">
        <v>0</v>
      </c>
      <c r="BN58">
        <v>0</v>
      </c>
      <c r="BO58">
        <v>16.21</v>
      </c>
      <c r="BP58">
        <v>3.98</v>
      </c>
      <c r="BQ58">
        <v>4.43</v>
      </c>
      <c r="BR58">
        <v>1.08</v>
      </c>
      <c r="BS58">
        <v>0.45</v>
      </c>
      <c r="BT58">
        <v>0</v>
      </c>
      <c r="BU58">
        <v>0</v>
      </c>
      <c r="BV58">
        <v>0</v>
      </c>
      <c r="BW58">
        <f t="shared" si="2"/>
        <v>80.97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0</v>
      </c>
      <c r="N59">
        <v>118.125</v>
      </c>
      <c r="O59">
        <v>123.66562500000001</v>
      </c>
      <c r="P59">
        <v>121.5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279.18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28.44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38.6616</v>
      </c>
      <c r="AH59">
        <v>152.94049999999999</v>
      </c>
      <c r="AI59">
        <v>14.003</v>
      </c>
      <c r="AJ59">
        <v>0</v>
      </c>
      <c r="AK59">
        <v>50.76</v>
      </c>
      <c r="AL59">
        <v>83.664000000000001</v>
      </c>
      <c r="AM59">
        <v>15.836040000000001</v>
      </c>
      <c r="AN59">
        <v>0.87997999999999998</v>
      </c>
      <c r="AO59">
        <v>23.52</v>
      </c>
      <c r="AP59">
        <v>11.529</v>
      </c>
      <c r="AQ59">
        <v>14.805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81.5</v>
      </c>
      <c r="BA59">
        <f t="shared" si="1"/>
        <v>2687.354941000001</v>
      </c>
      <c r="BD59">
        <v>24.08</v>
      </c>
      <c r="BE59">
        <v>7.63</v>
      </c>
      <c r="BF59">
        <v>1.1499999999999999</v>
      </c>
      <c r="BG59">
        <v>4.07</v>
      </c>
      <c r="BH59">
        <v>5.81</v>
      </c>
      <c r="BI59">
        <v>4.78</v>
      </c>
      <c r="BJ59">
        <v>3.11</v>
      </c>
      <c r="BK59">
        <v>3.79</v>
      </c>
      <c r="BL59">
        <v>0.93</v>
      </c>
      <c r="BM59">
        <v>0</v>
      </c>
      <c r="BN59">
        <v>0</v>
      </c>
      <c r="BO59">
        <v>16.21</v>
      </c>
      <c r="BP59">
        <v>3.98</v>
      </c>
      <c r="BQ59">
        <v>4.43</v>
      </c>
      <c r="BR59">
        <v>1.08</v>
      </c>
      <c r="BS59">
        <v>0.45</v>
      </c>
      <c r="BT59">
        <v>0</v>
      </c>
      <c r="BU59">
        <v>0</v>
      </c>
      <c r="BV59">
        <v>0</v>
      </c>
      <c r="BW59">
        <f t="shared" si="2"/>
        <v>81.5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0</v>
      </c>
      <c r="N60">
        <v>118.125</v>
      </c>
      <c r="O60">
        <v>123.66562500000001</v>
      </c>
      <c r="P60">
        <v>121.5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279.18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28.44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38.6616</v>
      </c>
      <c r="AH60">
        <v>152.94049999999999</v>
      </c>
      <c r="AI60">
        <v>14.003</v>
      </c>
      <c r="AJ60">
        <v>0</v>
      </c>
      <c r="AK60">
        <v>50.76</v>
      </c>
      <c r="AL60">
        <v>79.364599999999996</v>
      </c>
      <c r="AM60">
        <v>15.836040000000001</v>
      </c>
      <c r="AN60">
        <v>0.87997999999999998</v>
      </c>
      <c r="AO60">
        <v>23.52</v>
      </c>
      <c r="AP60">
        <v>11.529</v>
      </c>
      <c r="AQ60">
        <v>14.805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81.5</v>
      </c>
      <c r="BA60">
        <f t="shared" si="1"/>
        <v>2683.0555410000006</v>
      </c>
      <c r="BD60">
        <v>24.08</v>
      </c>
      <c r="BE60">
        <v>7.63</v>
      </c>
      <c r="BF60">
        <v>1.1499999999999999</v>
      </c>
      <c r="BG60">
        <v>4.07</v>
      </c>
      <c r="BH60">
        <v>5.81</v>
      </c>
      <c r="BI60">
        <v>4.78</v>
      </c>
      <c r="BJ60">
        <v>3.11</v>
      </c>
      <c r="BK60">
        <v>3.79</v>
      </c>
      <c r="BL60">
        <v>0.93</v>
      </c>
      <c r="BM60">
        <v>0</v>
      </c>
      <c r="BN60">
        <v>0</v>
      </c>
      <c r="BO60">
        <v>16.21</v>
      </c>
      <c r="BP60">
        <v>3.98</v>
      </c>
      <c r="BQ60">
        <v>4.43</v>
      </c>
      <c r="BR60">
        <v>1.08</v>
      </c>
      <c r="BS60">
        <v>0.45</v>
      </c>
      <c r="BT60">
        <v>0</v>
      </c>
      <c r="BU60">
        <v>0</v>
      </c>
      <c r="BV60">
        <v>0</v>
      </c>
      <c r="BW60">
        <f t="shared" si="2"/>
        <v>81.5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0</v>
      </c>
      <c r="N61">
        <v>118.125</v>
      </c>
      <c r="O61">
        <v>123.66562500000001</v>
      </c>
      <c r="P61">
        <v>121.5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279.18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28.44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38.6616</v>
      </c>
      <c r="AH61">
        <v>152.94049999999999</v>
      </c>
      <c r="AI61">
        <v>19.094999999999999</v>
      </c>
      <c r="AJ61">
        <v>0</v>
      </c>
      <c r="AK61">
        <v>50.76</v>
      </c>
      <c r="AL61">
        <v>79.364599999999996</v>
      </c>
      <c r="AM61">
        <v>15.836040000000001</v>
      </c>
      <c r="AN61">
        <v>0.87997999999999998</v>
      </c>
      <c r="AO61">
        <v>23.52</v>
      </c>
      <c r="AP61">
        <v>11.529</v>
      </c>
      <c r="AQ61">
        <v>14.805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81.5</v>
      </c>
      <c r="BA61">
        <f t="shared" si="1"/>
        <v>2688.1475410000003</v>
      </c>
      <c r="BD61">
        <v>24.08</v>
      </c>
      <c r="BE61">
        <v>7.63</v>
      </c>
      <c r="BF61">
        <v>1.1499999999999999</v>
      </c>
      <c r="BG61">
        <v>4.07</v>
      </c>
      <c r="BH61">
        <v>5.81</v>
      </c>
      <c r="BI61">
        <v>4.78</v>
      </c>
      <c r="BJ61">
        <v>3.11</v>
      </c>
      <c r="BK61">
        <v>3.79</v>
      </c>
      <c r="BL61">
        <v>0.93</v>
      </c>
      <c r="BM61">
        <v>0</v>
      </c>
      <c r="BN61">
        <v>0</v>
      </c>
      <c r="BO61">
        <v>16.21</v>
      </c>
      <c r="BP61">
        <v>3.98</v>
      </c>
      <c r="BQ61">
        <v>4.43</v>
      </c>
      <c r="BR61">
        <v>1.08</v>
      </c>
      <c r="BS61">
        <v>0.45</v>
      </c>
      <c r="BT61">
        <v>0</v>
      </c>
      <c r="BU61">
        <v>0</v>
      </c>
      <c r="BV61">
        <v>0</v>
      </c>
      <c r="BW61">
        <f t="shared" si="2"/>
        <v>81.5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0</v>
      </c>
      <c r="N62">
        <v>118.125</v>
      </c>
      <c r="O62">
        <v>123.66562500000001</v>
      </c>
      <c r="P62">
        <v>121.5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279.18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28.44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38.6616</v>
      </c>
      <c r="AH62">
        <v>152.94049999999999</v>
      </c>
      <c r="AI62">
        <v>19.094999999999999</v>
      </c>
      <c r="AJ62">
        <v>0</v>
      </c>
      <c r="AK62">
        <v>50.76</v>
      </c>
      <c r="AL62">
        <v>79.364599999999996</v>
      </c>
      <c r="AM62">
        <v>15.836040000000001</v>
      </c>
      <c r="AN62">
        <v>0.87997999999999998</v>
      </c>
      <c r="AO62">
        <v>23.52</v>
      </c>
      <c r="AP62">
        <v>11.529</v>
      </c>
      <c r="AQ62">
        <v>14.805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81.400000000000006</v>
      </c>
      <c r="BA62">
        <f t="shared" si="1"/>
        <v>2688.0475410000004</v>
      </c>
      <c r="BD62">
        <v>24.08</v>
      </c>
      <c r="BE62">
        <v>7.63</v>
      </c>
      <c r="BF62">
        <v>1.1499999999999999</v>
      </c>
      <c r="BG62">
        <v>4.07</v>
      </c>
      <c r="BH62">
        <v>5.81</v>
      </c>
      <c r="BI62">
        <v>4.78</v>
      </c>
      <c r="BJ62">
        <v>3.11</v>
      </c>
      <c r="BK62">
        <v>3.71</v>
      </c>
      <c r="BL62">
        <v>0.91</v>
      </c>
      <c r="BM62">
        <v>0</v>
      </c>
      <c r="BN62">
        <v>0</v>
      </c>
      <c r="BO62">
        <v>16.21</v>
      </c>
      <c r="BP62">
        <v>3.98</v>
      </c>
      <c r="BQ62">
        <v>4.43</v>
      </c>
      <c r="BR62">
        <v>1.08</v>
      </c>
      <c r="BS62">
        <v>0.45</v>
      </c>
      <c r="BT62">
        <v>0</v>
      </c>
      <c r="BU62">
        <v>0</v>
      </c>
      <c r="BV62">
        <v>0</v>
      </c>
      <c r="BW62">
        <f t="shared" si="2"/>
        <v>81.400000000000006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0</v>
      </c>
      <c r="N63">
        <v>118.125</v>
      </c>
      <c r="O63">
        <v>123.66562500000001</v>
      </c>
      <c r="P63">
        <v>121.5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279.18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28.44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38.6616</v>
      </c>
      <c r="AH63">
        <v>152.94049999999999</v>
      </c>
      <c r="AI63">
        <v>19.094999999999999</v>
      </c>
      <c r="AJ63">
        <v>0</v>
      </c>
      <c r="AK63">
        <v>50.76</v>
      </c>
      <c r="AL63">
        <v>79.364599999999996</v>
      </c>
      <c r="AM63">
        <v>15.836040000000001</v>
      </c>
      <c r="AN63">
        <v>0.87997999999999998</v>
      </c>
      <c r="AO63">
        <v>23.52</v>
      </c>
      <c r="AP63">
        <v>11.529</v>
      </c>
      <c r="AQ63">
        <v>14.805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81.640000000000015</v>
      </c>
      <c r="BA63">
        <f t="shared" si="1"/>
        <v>2688.2875410000001</v>
      </c>
      <c r="BD63">
        <v>24.08</v>
      </c>
      <c r="BE63">
        <v>7.63</v>
      </c>
      <c r="BF63">
        <v>1.1499999999999999</v>
      </c>
      <c r="BG63">
        <v>4.07</v>
      </c>
      <c r="BH63">
        <v>5.81</v>
      </c>
      <c r="BI63">
        <v>4.78</v>
      </c>
      <c r="BJ63">
        <v>3.11</v>
      </c>
      <c r="BK63">
        <v>3.83</v>
      </c>
      <c r="BL63">
        <v>1.03</v>
      </c>
      <c r="BM63">
        <v>0</v>
      </c>
      <c r="BN63">
        <v>0</v>
      </c>
      <c r="BO63">
        <v>16.21</v>
      </c>
      <c r="BP63">
        <v>3.98</v>
      </c>
      <c r="BQ63">
        <v>4.43</v>
      </c>
      <c r="BR63">
        <v>1.08</v>
      </c>
      <c r="BS63">
        <v>0.45</v>
      </c>
      <c r="BT63">
        <v>0</v>
      </c>
      <c r="BU63">
        <v>0</v>
      </c>
      <c r="BV63">
        <v>0</v>
      </c>
      <c r="BW63">
        <f t="shared" si="2"/>
        <v>81.640000000000015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0</v>
      </c>
      <c r="N64">
        <v>118.125</v>
      </c>
      <c r="O64">
        <v>123.66562500000001</v>
      </c>
      <c r="P64">
        <v>121.5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279.18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28.44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38.6616</v>
      </c>
      <c r="AH64">
        <v>152.94049999999999</v>
      </c>
      <c r="AI64">
        <v>19.094999999999999</v>
      </c>
      <c r="AJ64">
        <v>0</v>
      </c>
      <c r="AK64">
        <v>50.76</v>
      </c>
      <c r="AL64">
        <v>79.364599999999996</v>
      </c>
      <c r="AM64">
        <v>15.836040000000001</v>
      </c>
      <c r="AN64">
        <v>0.87997999999999998</v>
      </c>
      <c r="AO64">
        <v>23.52</v>
      </c>
      <c r="AP64">
        <v>11.529</v>
      </c>
      <c r="AQ64">
        <v>14.805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81.640000000000015</v>
      </c>
      <c r="BA64">
        <f t="shared" si="1"/>
        <v>2688.2875410000001</v>
      </c>
      <c r="BD64">
        <v>24.08</v>
      </c>
      <c r="BE64">
        <v>7.63</v>
      </c>
      <c r="BF64">
        <v>1.1499999999999999</v>
      </c>
      <c r="BG64">
        <v>4.07</v>
      </c>
      <c r="BH64">
        <v>5.81</v>
      </c>
      <c r="BI64">
        <v>4.78</v>
      </c>
      <c r="BJ64">
        <v>3.11</v>
      </c>
      <c r="BK64">
        <v>3.83</v>
      </c>
      <c r="BL64">
        <v>1.03</v>
      </c>
      <c r="BM64">
        <v>0</v>
      </c>
      <c r="BN64">
        <v>0</v>
      </c>
      <c r="BO64">
        <v>16.21</v>
      </c>
      <c r="BP64">
        <v>3.98</v>
      </c>
      <c r="BQ64">
        <v>4.43</v>
      </c>
      <c r="BR64">
        <v>1.08</v>
      </c>
      <c r="BS64">
        <v>0.45</v>
      </c>
      <c r="BT64">
        <v>0</v>
      </c>
      <c r="BU64">
        <v>0</v>
      </c>
      <c r="BV64">
        <v>0</v>
      </c>
      <c r="BW64">
        <f t="shared" si="2"/>
        <v>81.640000000000015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15</v>
      </c>
      <c r="N65">
        <v>118.125</v>
      </c>
      <c r="O65">
        <v>123.66562500000001</v>
      </c>
      <c r="P65">
        <v>121.5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279.18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38.6616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15.836040000000001</v>
      </c>
      <c r="AN65">
        <v>0.89910999999999996</v>
      </c>
      <c r="AO65">
        <v>23.52</v>
      </c>
      <c r="AP65">
        <v>11.529</v>
      </c>
      <c r="AQ65">
        <v>14.805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81.830000000000013</v>
      </c>
      <c r="BA65">
        <f t="shared" si="1"/>
        <v>2717.7166710000001</v>
      </c>
      <c r="BD65">
        <v>24.08</v>
      </c>
      <c r="BE65">
        <v>7.63</v>
      </c>
      <c r="BF65">
        <v>1.1499999999999999</v>
      </c>
      <c r="BG65">
        <v>4.07</v>
      </c>
      <c r="BH65">
        <v>5.81</v>
      </c>
      <c r="BI65">
        <v>4.78</v>
      </c>
      <c r="BJ65">
        <v>3.11</v>
      </c>
      <c r="BK65">
        <v>3.96</v>
      </c>
      <c r="BL65">
        <v>1.0900000000000001</v>
      </c>
      <c r="BM65">
        <v>0</v>
      </c>
      <c r="BN65">
        <v>0</v>
      </c>
      <c r="BO65">
        <v>16.21</v>
      </c>
      <c r="BP65">
        <v>3.98</v>
      </c>
      <c r="BQ65">
        <v>4.43</v>
      </c>
      <c r="BR65">
        <v>1.08</v>
      </c>
      <c r="BS65">
        <v>0.45</v>
      </c>
      <c r="BT65">
        <v>0</v>
      </c>
      <c r="BU65">
        <v>0</v>
      </c>
      <c r="BV65">
        <v>0</v>
      </c>
      <c r="BW65">
        <f t="shared" si="2"/>
        <v>81.830000000000013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20</v>
      </c>
      <c r="N66">
        <v>118.125</v>
      </c>
      <c r="O66">
        <v>123.66562500000001</v>
      </c>
      <c r="P66">
        <v>121.5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279.18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38.6616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15.836040000000001</v>
      </c>
      <c r="AN66">
        <v>0.89910999999999996</v>
      </c>
      <c r="AO66">
        <v>23.52</v>
      </c>
      <c r="AP66">
        <v>11.529</v>
      </c>
      <c r="AQ66">
        <v>14.805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81.830000000000013</v>
      </c>
      <c r="BA66">
        <f t="shared" si="1"/>
        <v>2722.7166710000001</v>
      </c>
      <c r="BD66">
        <v>24.08</v>
      </c>
      <c r="BE66">
        <v>7.63</v>
      </c>
      <c r="BF66">
        <v>1.1499999999999999</v>
      </c>
      <c r="BG66">
        <v>4.07</v>
      </c>
      <c r="BH66">
        <v>5.81</v>
      </c>
      <c r="BI66">
        <v>4.78</v>
      </c>
      <c r="BJ66">
        <v>3.11</v>
      </c>
      <c r="BK66">
        <v>3.96</v>
      </c>
      <c r="BL66">
        <v>1.0900000000000001</v>
      </c>
      <c r="BM66">
        <v>0</v>
      </c>
      <c r="BN66">
        <v>0</v>
      </c>
      <c r="BO66">
        <v>16.21</v>
      </c>
      <c r="BP66">
        <v>3.98</v>
      </c>
      <c r="BQ66">
        <v>4.43</v>
      </c>
      <c r="BR66">
        <v>1.08</v>
      </c>
      <c r="BS66">
        <v>0.45</v>
      </c>
      <c r="BT66">
        <v>0</v>
      </c>
      <c r="BU66">
        <v>0</v>
      </c>
      <c r="BV66">
        <v>0</v>
      </c>
      <c r="BW66">
        <f t="shared" si="2"/>
        <v>81.830000000000013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25</v>
      </c>
      <c r="N67">
        <v>118.125</v>
      </c>
      <c r="O67">
        <v>123.66562500000001</v>
      </c>
      <c r="P67">
        <v>121.5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279.18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17.748000000000001</v>
      </c>
      <c r="AG67">
        <v>38.6616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15.836040000000001</v>
      </c>
      <c r="AN67">
        <v>0.89910999999999996</v>
      </c>
      <c r="AO67">
        <v>23.52</v>
      </c>
      <c r="AP67">
        <v>9.4794</v>
      </c>
      <c r="AQ67">
        <v>14.805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81.830000000000013</v>
      </c>
      <c r="BA67">
        <f t="shared" si="1"/>
        <v>2740.8096880000003</v>
      </c>
      <c r="BD67">
        <v>24.08</v>
      </c>
      <c r="BE67">
        <v>7.63</v>
      </c>
      <c r="BF67">
        <v>1.1499999999999999</v>
      </c>
      <c r="BG67">
        <v>4.07</v>
      </c>
      <c r="BH67">
        <v>5.81</v>
      </c>
      <c r="BI67">
        <v>4.78</v>
      </c>
      <c r="BJ67">
        <v>3.11</v>
      </c>
      <c r="BK67">
        <v>3.96</v>
      </c>
      <c r="BL67">
        <v>1.0900000000000001</v>
      </c>
      <c r="BM67">
        <v>0</v>
      </c>
      <c r="BN67">
        <v>0</v>
      </c>
      <c r="BO67">
        <v>16.21</v>
      </c>
      <c r="BP67">
        <v>3.98</v>
      </c>
      <c r="BQ67">
        <v>4.43</v>
      </c>
      <c r="BR67">
        <v>1.08</v>
      </c>
      <c r="BS67">
        <v>0.45</v>
      </c>
      <c r="BT67">
        <v>0</v>
      </c>
      <c r="BU67">
        <v>0</v>
      </c>
      <c r="BV67">
        <v>0</v>
      </c>
      <c r="BW67">
        <f t="shared" si="2"/>
        <v>81.830000000000013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30</v>
      </c>
      <c r="N68">
        <v>118.125</v>
      </c>
      <c r="O68">
        <v>123.66562500000001</v>
      </c>
      <c r="P68">
        <v>121.5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279.18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17.748000000000001</v>
      </c>
      <c r="AG68">
        <v>38.6616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15.836040000000001</v>
      </c>
      <c r="AN68">
        <v>0.89910999999999996</v>
      </c>
      <c r="AO68">
        <v>23.52</v>
      </c>
      <c r="AP68">
        <v>9.4794</v>
      </c>
      <c r="AQ68">
        <v>14.805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81.830000000000013</v>
      </c>
      <c r="BA68">
        <f t="shared" ref="BA68:BA98" si="4">SUM(B68:AZ68)</f>
        <v>2745.8096880000003</v>
      </c>
      <c r="BD68">
        <v>24.08</v>
      </c>
      <c r="BE68">
        <v>7.63</v>
      </c>
      <c r="BF68">
        <v>1.1499999999999999</v>
      </c>
      <c r="BG68">
        <v>4.07</v>
      </c>
      <c r="BH68">
        <v>5.81</v>
      </c>
      <c r="BI68">
        <v>4.78</v>
      </c>
      <c r="BJ68">
        <v>3.11</v>
      </c>
      <c r="BK68">
        <v>3.96</v>
      </c>
      <c r="BL68">
        <v>1.0900000000000001</v>
      </c>
      <c r="BM68">
        <v>0</v>
      </c>
      <c r="BN68">
        <v>0</v>
      </c>
      <c r="BO68">
        <v>16.21</v>
      </c>
      <c r="BP68">
        <v>3.98</v>
      </c>
      <c r="BQ68">
        <v>4.43</v>
      </c>
      <c r="BR68">
        <v>1.08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81.830000000000013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35</v>
      </c>
      <c r="N69">
        <v>118.125</v>
      </c>
      <c r="O69">
        <v>123.66562500000001</v>
      </c>
      <c r="P69">
        <v>121.5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279.18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17.748000000000001</v>
      </c>
      <c r="AG69">
        <v>38.6616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15.836040000000001</v>
      </c>
      <c r="AN69">
        <v>0.89910999999999996</v>
      </c>
      <c r="AO69">
        <v>22.931999999999999</v>
      </c>
      <c r="AP69">
        <v>9.4794</v>
      </c>
      <c r="AQ69">
        <v>14.805</v>
      </c>
      <c r="AR69">
        <v>31.612200000000001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81.830000000000013</v>
      </c>
      <c r="BA69">
        <f t="shared" si="4"/>
        <v>2750.2216880000001</v>
      </c>
      <c r="BD69">
        <v>24.08</v>
      </c>
      <c r="BE69">
        <v>7.63</v>
      </c>
      <c r="BF69">
        <v>1.1499999999999999</v>
      </c>
      <c r="BG69">
        <v>4.07</v>
      </c>
      <c r="BH69">
        <v>5.81</v>
      </c>
      <c r="BI69">
        <v>4.78</v>
      </c>
      <c r="BJ69">
        <v>3.11</v>
      </c>
      <c r="BK69">
        <v>3.96</v>
      </c>
      <c r="BL69">
        <v>1.0900000000000001</v>
      </c>
      <c r="BM69">
        <v>0</v>
      </c>
      <c r="BN69">
        <v>0</v>
      </c>
      <c r="BO69">
        <v>16.21</v>
      </c>
      <c r="BP69">
        <v>3.98</v>
      </c>
      <c r="BQ69">
        <v>4.43</v>
      </c>
      <c r="BR69">
        <v>1.08</v>
      </c>
      <c r="BS69">
        <v>0.45</v>
      </c>
      <c r="BT69">
        <v>0</v>
      </c>
      <c r="BU69">
        <v>0</v>
      </c>
      <c r="BV69">
        <v>0</v>
      </c>
      <c r="BW69">
        <f t="shared" si="5"/>
        <v>81.830000000000013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35</v>
      </c>
      <c r="N70">
        <v>118.125</v>
      </c>
      <c r="O70">
        <v>123.66562500000001</v>
      </c>
      <c r="P70">
        <v>121.5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279.18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17.748000000000001</v>
      </c>
      <c r="AG70">
        <v>38.6616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15.836040000000001</v>
      </c>
      <c r="AN70">
        <v>0.89910999999999996</v>
      </c>
      <c r="AO70">
        <v>22.931999999999999</v>
      </c>
      <c r="AP70">
        <v>9.4794</v>
      </c>
      <c r="AQ70">
        <v>14.805</v>
      </c>
      <c r="AR70">
        <v>31.612200000000001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81.830000000000013</v>
      </c>
      <c r="BA70">
        <f t="shared" si="4"/>
        <v>2750.2216880000001</v>
      </c>
      <c r="BD70">
        <v>24.08</v>
      </c>
      <c r="BE70">
        <v>7.63</v>
      </c>
      <c r="BF70">
        <v>1.1499999999999999</v>
      </c>
      <c r="BG70">
        <v>4.07</v>
      </c>
      <c r="BH70">
        <v>5.81</v>
      </c>
      <c r="BI70">
        <v>4.78</v>
      </c>
      <c r="BJ70">
        <v>3.11</v>
      </c>
      <c r="BK70">
        <v>3.96</v>
      </c>
      <c r="BL70">
        <v>1.0900000000000001</v>
      </c>
      <c r="BM70">
        <v>0</v>
      </c>
      <c r="BN70">
        <v>0</v>
      </c>
      <c r="BO70">
        <v>16.21</v>
      </c>
      <c r="BP70">
        <v>3.98</v>
      </c>
      <c r="BQ70">
        <v>4.43</v>
      </c>
      <c r="BR70">
        <v>1.08</v>
      </c>
      <c r="BS70">
        <v>0.45</v>
      </c>
      <c r="BT70">
        <v>0</v>
      </c>
      <c r="BU70">
        <v>0</v>
      </c>
      <c r="BV70">
        <v>0</v>
      </c>
      <c r="BW70">
        <f t="shared" si="5"/>
        <v>81.830000000000013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65.760000000000005</v>
      </c>
      <c r="J71">
        <v>3.2879999999999998</v>
      </c>
      <c r="K71">
        <v>215.533728</v>
      </c>
      <c r="L71">
        <v>653.15250000000003</v>
      </c>
      <c r="M71">
        <v>40</v>
      </c>
      <c r="N71">
        <v>118.125</v>
      </c>
      <c r="O71">
        <v>123.66562500000001</v>
      </c>
      <c r="P71">
        <v>121.5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279.18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38.6616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15.836040000000001</v>
      </c>
      <c r="AN71">
        <v>0.89910999999999996</v>
      </c>
      <c r="AO71">
        <v>22.931999999999999</v>
      </c>
      <c r="AP71">
        <v>9.4794</v>
      </c>
      <c r="AQ71">
        <v>15.372</v>
      </c>
      <c r="AR71">
        <v>31.612200000000001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81.84</v>
      </c>
      <c r="BA71">
        <f t="shared" si="4"/>
        <v>2755.7986880000003</v>
      </c>
      <c r="BD71">
        <v>24.08</v>
      </c>
      <c r="BE71">
        <v>7.63</v>
      </c>
      <c r="BF71">
        <v>1.1499999999999999</v>
      </c>
      <c r="BG71">
        <v>4.07</v>
      </c>
      <c r="BH71">
        <v>5.81</v>
      </c>
      <c r="BI71">
        <v>4.78</v>
      </c>
      <c r="BJ71">
        <v>3.11</v>
      </c>
      <c r="BK71">
        <v>3.96</v>
      </c>
      <c r="BL71">
        <v>1.0900000000000001</v>
      </c>
      <c r="BM71">
        <v>0</v>
      </c>
      <c r="BN71">
        <v>0</v>
      </c>
      <c r="BO71">
        <v>16.21</v>
      </c>
      <c r="BP71">
        <v>3.98</v>
      </c>
      <c r="BQ71">
        <v>4.43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81.84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65.760000000000005</v>
      </c>
      <c r="J72">
        <v>3.2879999999999998</v>
      </c>
      <c r="K72">
        <v>215.533728</v>
      </c>
      <c r="L72">
        <v>653.15250000000003</v>
      </c>
      <c r="M72">
        <v>40</v>
      </c>
      <c r="N72">
        <v>118.125</v>
      </c>
      <c r="O72">
        <v>123.66562500000001</v>
      </c>
      <c r="P72">
        <v>121.5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279.18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38.6616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15.836040000000001</v>
      </c>
      <c r="AN72">
        <v>0.89910999999999996</v>
      </c>
      <c r="AO72">
        <v>22.931999999999999</v>
      </c>
      <c r="AP72">
        <v>9.4794</v>
      </c>
      <c r="AQ72">
        <v>16.695</v>
      </c>
      <c r="AR72">
        <v>31.612200000000001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81.84</v>
      </c>
      <c r="BA72">
        <f t="shared" si="4"/>
        <v>2757.1216880000006</v>
      </c>
      <c r="BD72">
        <v>24.08</v>
      </c>
      <c r="BE72">
        <v>7.63</v>
      </c>
      <c r="BF72">
        <v>1.1499999999999999</v>
      </c>
      <c r="BG72">
        <v>4.07</v>
      </c>
      <c r="BH72">
        <v>5.81</v>
      </c>
      <c r="BI72">
        <v>4.78</v>
      </c>
      <c r="BJ72">
        <v>3.11</v>
      </c>
      <c r="BK72">
        <v>3.96</v>
      </c>
      <c r="BL72">
        <v>1.0900000000000001</v>
      </c>
      <c r="BM72">
        <v>0</v>
      </c>
      <c r="BN72">
        <v>0</v>
      </c>
      <c r="BO72">
        <v>16.21</v>
      </c>
      <c r="BP72">
        <v>3.98</v>
      </c>
      <c r="BQ72">
        <v>4.43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81.84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65.760000000000005</v>
      </c>
      <c r="J73">
        <v>3.2879999999999998</v>
      </c>
      <c r="K73">
        <v>215.533728</v>
      </c>
      <c r="L73">
        <v>653.15250000000003</v>
      </c>
      <c r="M73">
        <v>40</v>
      </c>
      <c r="N73">
        <v>118.125</v>
      </c>
      <c r="O73">
        <v>123.66562500000001</v>
      </c>
      <c r="P73">
        <v>121.5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279.18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38.6616</v>
      </c>
      <c r="AH73">
        <v>152.94049999999999</v>
      </c>
      <c r="AI73">
        <v>29.279</v>
      </c>
      <c r="AJ73">
        <v>0</v>
      </c>
      <c r="AK73">
        <v>50.76</v>
      </c>
      <c r="AL73">
        <v>79.364599999999996</v>
      </c>
      <c r="AM73">
        <v>15.836040000000001</v>
      </c>
      <c r="AN73">
        <v>0.89910999999999996</v>
      </c>
      <c r="AO73">
        <v>22.931999999999999</v>
      </c>
      <c r="AP73">
        <v>9.4794</v>
      </c>
      <c r="AQ73">
        <v>31.122</v>
      </c>
      <c r="AR73">
        <v>31.612200000000001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81.84</v>
      </c>
      <c r="BA73">
        <f t="shared" si="4"/>
        <v>2781.7326880000005</v>
      </c>
      <c r="BD73">
        <v>24.08</v>
      </c>
      <c r="BE73">
        <v>7.63</v>
      </c>
      <c r="BF73">
        <v>1.1499999999999999</v>
      </c>
      <c r="BG73">
        <v>4.07</v>
      </c>
      <c r="BH73">
        <v>5.81</v>
      </c>
      <c r="BI73">
        <v>4.78</v>
      </c>
      <c r="BJ73">
        <v>3.11</v>
      </c>
      <c r="BK73">
        <v>3.96</v>
      </c>
      <c r="BL73">
        <v>1.0900000000000001</v>
      </c>
      <c r="BM73">
        <v>0</v>
      </c>
      <c r="BN73">
        <v>0</v>
      </c>
      <c r="BO73">
        <v>16.21</v>
      </c>
      <c r="BP73">
        <v>3.98</v>
      </c>
      <c r="BQ73">
        <v>4.43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81.84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65.760000000000005</v>
      </c>
      <c r="J74">
        <v>3.2879999999999998</v>
      </c>
      <c r="K74">
        <v>215.533728</v>
      </c>
      <c r="L74">
        <v>653.15250000000003</v>
      </c>
      <c r="M74">
        <v>40</v>
      </c>
      <c r="N74">
        <v>118.125</v>
      </c>
      <c r="O74">
        <v>123.66562500000001</v>
      </c>
      <c r="P74">
        <v>121.5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279.18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38.6616</v>
      </c>
      <c r="AH74">
        <v>152.94049999999999</v>
      </c>
      <c r="AI74">
        <v>29.279</v>
      </c>
      <c r="AJ74">
        <v>0</v>
      </c>
      <c r="AK74">
        <v>50.76</v>
      </c>
      <c r="AL74">
        <v>79.364599999999996</v>
      </c>
      <c r="AM74">
        <v>15.836040000000001</v>
      </c>
      <c r="AN74">
        <v>0.89910999999999996</v>
      </c>
      <c r="AO74">
        <v>22.931999999999999</v>
      </c>
      <c r="AP74">
        <v>9.4794</v>
      </c>
      <c r="AQ74">
        <v>31.122</v>
      </c>
      <c r="AR74">
        <v>31.612200000000001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81.84</v>
      </c>
      <c r="BA74">
        <f t="shared" si="4"/>
        <v>2775.1788880000008</v>
      </c>
      <c r="BD74">
        <v>24.08</v>
      </c>
      <c r="BE74">
        <v>7.63</v>
      </c>
      <c r="BF74">
        <v>1.1499999999999999</v>
      </c>
      <c r="BG74">
        <v>4.07</v>
      </c>
      <c r="BH74">
        <v>5.81</v>
      </c>
      <c r="BI74">
        <v>4.78</v>
      </c>
      <c r="BJ74">
        <v>3.11</v>
      </c>
      <c r="BK74">
        <v>3.96</v>
      </c>
      <c r="BL74">
        <v>1.0900000000000001</v>
      </c>
      <c r="BM74">
        <v>0</v>
      </c>
      <c r="BN74">
        <v>0</v>
      </c>
      <c r="BO74">
        <v>16.21</v>
      </c>
      <c r="BP74">
        <v>3.98</v>
      </c>
      <c r="BQ74">
        <v>4.43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81.84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65.760000000000005</v>
      </c>
      <c r="J75">
        <v>3.2879999999999998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121.5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279.18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38.6616</v>
      </c>
      <c r="AH75">
        <v>152.94049999999999</v>
      </c>
      <c r="AI75">
        <v>29.279</v>
      </c>
      <c r="AJ75">
        <v>0</v>
      </c>
      <c r="AK75">
        <v>50.76</v>
      </c>
      <c r="AL75">
        <v>79.364599999999996</v>
      </c>
      <c r="AM75">
        <v>15.836040000000001</v>
      </c>
      <c r="AN75">
        <v>0.89910999999999996</v>
      </c>
      <c r="AO75">
        <v>22.931999999999999</v>
      </c>
      <c r="AP75">
        <v>9.4794</v>
      </c>
      <c r="AQ75">
        <v>44.414999999999999</v>
      </c>
      <c r="AR75">
        <v>26.904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82.07</v>
      </c>
      <c r="BA75">
        <f t="shared" si="4"/>
        <v>2788.9936880000005</v>
      </c>
      <c r="BD75">
        <v>25.2</v>
      </c>
      <c r="BE75">
        <v>7.44</v>
      </c>
      <c r="BF75">
        <v>1.18</v>
      </c>
      <c r="BG75">
        <v>3.95</v>
      </c>
      <c r="BH75">
        <v>5.82</v>
      </c>
      <c r="BI75">
        <v>4.6900000000000004</v>
      </c>
      <c r="BJ75">
        <v>3.21</v>
      </c>
      <c r="BK75">
        <v>3.96</v>
      </c>
      <c r="BL75">
        <v>1.04</v>
      </c>
      <c r="BM75">
        <v>0</v>
      </c>
      <c r="BN75">
        <v>0</v>
      </c>
      <c r="BO75">
        <v>15.81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82.07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65.760000000000005</v>
      </c>
      <c r="J76">
        <v>3.2879999999999998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121.5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279.18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38.6616</v>
      </c>
      <c r="AH76">
        <v>152.94049999999999</v>
      </c>
      <c r="AI76">
        <v>29.279</v>
      </c>
      <c r="AJ76">
        <v>0</v>
      </c>
      <c r="AK76">
        <v>50.76</v>
      </c>
      <c r="AL76">
        <v>79.364599999999996</v>
      </c>
      <c r="AM76">
        <v>15.836040000000001</v>
      </c>
      <c r="AN76">
        <v>0.89910999999999996</v>
      </c>
      <c r="AO76">
        <v>22.931999999999999</v>
      </c>
      <c r="AP76">
        <v>9.4794</v>
      </c>
      <c r="AQ76">
        <v>48.573</v>
      </c>
      <c r="AR76">
        <v>26.904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82.07</v>
      </c>
      <c r="BA76">
        <f t="shared" si="4"/>
        <v>2793.1516880000004</v>
      </c>
      <c r="BD76">
        <v>25.2</v>
      </c>
      <c r="BE76">
        <v>7.44</v>
      </c>
      <c r="BF76">
        <v>1.18</v>
      </c>
      <c r="BG76">
        <v>3.95</v>
      </c>
      <c r="BH76">
        <v>5.82</v>
      </c>
      <c r="BI76">
        <v>4.6900000000000004</v>
      </c>
      <c r="BJ76">
        <v>3.21</v>
      </c>
      <c r="BK76">
        <v>3.96</v>
      </c>
      <c r="BL76">
        <v>1.04</v>
      </c>
      <c r="BM76">
        <v>0</v>
      </c>
      <c r="BN76">
        <v>0</v>
      </c>
      <c r="BO76">
        <v>15.81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82.07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65.760000000000005</v>
      </c>
      <c r="J77">
        <v>3.2879999999999998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121.5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279.18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38.6616</v>
      </c>
      <c r="AH77">
        <v>152.94049999999999</v>
      </c>
      <c r="AI77">
        <v>29.279</v>
      </c>
      <c r="AJ77">
        <v>0</v>
      </c>
      <c r="AK77">
        <v>50.76</v>
      </c>
      <c r="AL77">
        <v>79.364599999999996</v>
      </c>
      <c r="AM77">
        <v>15.836040000000001</v>
      </c>
      <c r="AN77">
        <v>0.89910999999999996</v>
      </c>
      <c r="AO77">
        <v>22.931999999999999</v>
      </c>
      <c r="AP77">
        <v>9.4794</v>
      </c>
      <c r="AQ77">
        <v>60.920999999999999</v>
      </c>
      <c r="AR77">
        <v>26.904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82.07</v>
      </c>
      <c r="BA77">
        <f t="shared" si="4"/>
        <v>2805.4996880000003</v>
      </c>
      <c r="BD77">
        <v>25.2</v>
      </c>
      <c r="BE77">
        <v>7.44</v>
      </c>
      <c r="BF77">
        <v>1.18</v>
      </c>
      <c r="BG77">
        <v>3.95</v>
      </c>
      <c r="BH77">
        <v>5.82</v>
      </c>
      <c r="BI77">
        <v>4.6900000000000004</v>
      </c>
      <c r="BJ77">
        <v>3.21</v>
      </c>
      <c r="BK77">
        <v>3.96</v>
      </c>
      <c r="BL77">
        <v>1.04</v>
      </c>
      <c r="BM77">
        <v>0</v>
      </c>
      <c r="BN77">
        <v>0</v>
      </c>
      <c r="BO77">
        <v>15.81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82.07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65.760000000000005</v>
      </c>
      <c r="J78">
        <v>3.2879999999999998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121.5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279.18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18.734000000000002</v>
      </c>
      <c r="AG78">
        <v>38.6616</v>
      </c>
      <c r="AH78">
        <v>152.94049999999999</v>
      </c>
      <c r="AI78">
        <v>29.279</v>
      </c>
      <c r="AJ78">
        <v>0</v>
      </c>
      <c r="AK78">
        <v>50.76</v>
      </c>
      <c r="AL78">
        <v>79.364599999999996</v>
      </c>
      <c r="AM78">
        <v>15.836040000000001</v>
      </c>
      <c r="AN78">
        <v>0.89910999999999996</v>
      </c>
      <c r="AO78">
        <v>22.931999999999999</v>
      </c>
      <c r="AP78">
        <v>9.4794</v>
      </c>
      <c r="AQ78">
        <v>60.920999999999999</v>
      </c>
      <c r="AR78">
        <v>26.904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82.07</v>
      </c>
      <c r="BA78">
        <f t="shared" si="4"/>
        <v>2806.4856880000002</v>
      </c>
      <c r="BD78">
        <v>25.2</v>
      </c>
      <c r="BE78">
        <v>7.44</v>
      </c>
      <c r="BF78">
        <v>1.18</v>
      </c>
      <c r="BG78">
        <v>3.95</v>
      </c>
      <c r="BH78">
        <v>5.82</v>
      </c>
      <c r="BI78">
        <v>4.6900000000000004</v>
      </c>
      <c r="BJ78">
        <v>3.21</v>
      </c>
      <c r="BK78">
        <v>3.96</v>
      </c>
      <c r="BL78">
        <v>1.04</v>
      </c>
      <c r="BM78">
        <v>0</v>
      </c>
      <c r="BN78">
        <v>0</v>
      </c>
      <c r="BO78">
        <v>15.81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82.07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65.760000000000005</v>
      </c>
      <c r="J79">
        <v>3.2879999999999998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121.5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279.18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38.6616</v>
      </c>
      <c r="AH79">
        <v>154.69245000000001</v>
      </c>
      <c r="AI79">
        <v>31.824999999999999</v>
      </c>
      <c r="AJ79">
        <v>0</v>
      </c>
      <c r="AK79">
        <v>50.76</v>
      </c>
      <c r="AL79">
        <v>79.364599999999996</v>
      </c>
      <c r="AM79">
        <v>15.836040000000001</v>
      </c>
      <c r="AN79">
        <v>0.89910999999999996</v>
      </c>
      <c r="AO79">
        <v>22.05</v>
      </c>
      <c r="AP79">
        <v>9.4794</v>
      </c>
      <c r="AQ79">
        <v>62.244</v>
      </c>
      <c r="AR79">
        <v>31.612200000000001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82.07</v>
      </c>
      <c r="BA79">
        <f t="shared" si="4"/>
        <v>2842.2601540000005</v>
      </c>
      <c r="BD79">
        <v>25.2</v>
      </c>
      <c r="BE79">
        <v>7.44</v>
      </c>
      <c r="BF79">
        <v>1.18</v>
      </c>
      <c r="BG79">
        <v>3.95</v>
      </c>
      <c r="BH79">
        <v>5.82</v>
      </c>
      <c r="BI79">
        <v>4.6900000000000004</v>
      </c>
      <c r="BJ79">
        <v>3.21</v>
      </c>
      <c r="BK79">
        <v>3.96</v>
      </c>
      <c r="BL79">
        <v>1.04</v>
      </c>
      <c r="BM79">
        <v>0</v>
      </c>
      <c r="BN79">
        <v>0</v>
      </c>
      <c r="BO79">
        <v>15.81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82.07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65.760000000000005</v>
      </c>
      <c r="J80">
        <v>3.2879999999999998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121.5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279.18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38.6616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15.836040000000001</v>
      </c>
      <c r="AN80">
        <v>0.89910999999999996</v>
      </c>
      <c r="AO80">
        <v>22.05</v>
      </c>
      <c r="AP80">
        <v>9.4794</v>
      </c>
      <c r="AQ80">
        <v>62.244</v>
      </c>
      <c r="AR80">
        <v>31.612200000000001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82.07</v>
      </c>
      <c r="BA80">
        <f t="shared" si="4"/>
        <v>2876.6311540000006</v>
      </c>
      <c r="BD80">
        <v>25.2</v>
      </c>
      <c r="BE80">
        <v>7.44</v>
      </c>
      <c r="BF80">
        <v>1.18</v>
      </c>
      <c r="BG80">
        <v>3.95</v>
      </c>
      <c r="BH80">
        <v>5.82</v>
      </c>
      <c r="BI80">
        <v>4.6900000000000004</v>
      </c>
      <c r="BJ80">
        <v>3.21</v>
      </c>
      <c r="BK80">
        <v>3.96</v>
      </c>
      <c r="BL80">
        <v>1.04</v>
      </c>
      <c r="BM80">
        <v>0</v>
      </c>
      <c r="BN80">
        <v>0</v>
      </c>
      <c r="BO80">
        <v>15.81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82.07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53.213999999999999</v>
      </c>
      <c r="G81">
        <v>16.29</v>
      </c>
      <c r="H81">
        <v>0</v>
      </c>
      <c r="I81">
        <v>65.760000000000005</v>
      </c>
      <c r="J81">
        <v>3.2879999999999998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121.5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279.18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38.6616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15.836040000000001</v>
      </c>
      <c r="AN81">
        <v>0.89910999999999996</v>
      </c>
      <c r="AO81">
        <v>22.05</v>
      </c>
      <c r="AP81">
        <v>9.4794</v>
      </c>
      <c r="AQ81">
        <v>62.244</v>
      </c>
      <c r="AR81">
        <v>31.612200000000001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82.259999999999991</v>
      </c>
      <c r="BA81">
        <f t="shared" si="4"/>
        <v>2876.8211540000002</v>
      </c>
      <c r="BD81">
        <v>25.2</v>
      </c>
      <c r="BE81">
        <v>7.44</v>
      </c>
      <c r="BF81">
        <v>1.18</v>
      </c>
      <c r="BG81">
        <v>3.95</v>
      </c>
      <c r="BH81">
        <v>5.82</v>
      </c>
      <c r="BI81">
        <v>4.6900000000000004</v>
      </c>
      <c r="BJ81">
        <v>3.21</v>
      </c>
      <c r="BK81">
        <v>4.09</v>
      </c>
      <c r="BL81">
        <v>1.1000000000000001</v>
      </c>
      <c r="BM81">
        <v>0</v>
      </c>
      <c r="BN81">
        <v>0</v>
      </c>
      <c r="BO81">
        <v>15.81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82.259999999999991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53.213999999999999</v>
      </c>
      <c r="G82">
        <v>16.29</v>
      </c>
      <c r="H82">
        <v>0</v>
      </c>
      <c r="I82">
        <v>65.760000000000005</v>
      </c>
      <c r="J82">
        <v>3.2879999999999998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121.5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279.18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38.6616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15.836040000000001</v>
      </c>
      <c r="AN82">
        <v>0.89910999999999996</v>
      </c>
      <c r="AO82">
        <v>22.05</v>
      </c>
      <c r="AP82">
        <v>9.4794</v>
      </c>
      <c r="AQ82">
        <v>62.244</v>
      </c>
      <c r="AR82">
        <v>31.612200000000001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82.259999999999991</v>
      </c>
      <c r="BA82">
        <f t="shared" si="4"/>
        <v>2876.8211540000002</v>
      </c>
      <c r="BD82">
        <v>25.2</v>
      </c>
      <c r="BE82">
        <v>7.44</v>
      </c>
      <c r="BF82">
        <v>1.18</v>
      </c>
      <c r="BG82">
        <v>3.95</v>
      </c>
      <c r="BH82">
        <v>5.82</v>
      </c>
      <c r="BI82">
        <v>4.6900000000000004</v>
      </c>
      <c r="BJ82">
        <v>3.21</v>
      </c>
      <c r="BK82">
        <v>4.09</v>
      </c>
      <c r="BL82">
        <v>1.1000000000000001</v>
      </c>
      <c r="BM82">
        <v>0</v>
      </c>
      <c r="BN82">
        <v>0</v>
      </c>
      <c r="BO82">
        <v>15.81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82.259999999999991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53.213999999999999</v>
      </c>
      <c r="G83">
        <v>16.29</v>
      </c>
      <c r="H83">
        <v>0</v>
      </c>
      <c r="I83">
        <v>65.760000000000005</v>
      </c>
      <c r="J83">
        <v>3.2879999999999998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121.5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279.18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38.6616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15.836040000000001</v>
      </c>
      <c r="AN83">
        <v>0.89910999999999996</v>
      </c>
      <c r="AO83">
        <v>22.05</v>
      </c>
      <c r="AP83">
        <v>9.4794</v>
      </c>
      <c r="AQ83">
        <v>62.244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82.259999999999991</v>
      </c>
      <c r="BA83">
        <f t="shared" si="4"/>
        <v>2876.8211540000002</v>
      </c>
      <c r="BD83">
        <v>25.2</v>
      </c>
      <c r="BE83">
        <v>7.44</v>
      </c>
      <c r="BF83">
        <v>1.18</v>
      </c>
      <c r="BG83">
        <v>3.95</v>
      </c>
      <c r="BH83">
        <v>5.82</v>
      </c>
      <c r="BI83">
        <v>4.6900000000000004</v>
      </c>
      <c r="BJ83">
        <v>3.21</v>
      </c>
      <c r="BK83">
        <v>4.09</v>
      </c>
      <c r="BL83">
        <v>1.1000000000000001</v>
      </c>
      <c r="BM83">
        <v>0</v>
      </c>
      <c r="BN83">
        <v>0</v>
      </c>
      <c r="BO83">
        <v>15.81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82.259999999999991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53.213999999999999</v>
      </c>
      <c r="G84">
        <v>16.29</v>
      </c>
      <c r="H84">
        <v>0</v>
      </c>
      <c r="I84">
        <v>65.760000000000005</v>
      </c>
      <c r="J84">
        <v>3.2879999999999998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121.5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279.18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38.6616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15.836040000000001</v>
      </c>
      <c r="AN84">
        <v>0.89910999999999996</v>
      </c>
      <c r="AO84">
        <v>22.05</v>
      </c>
      <c r="AP84">
        <v>9.4794</v>
      </c>
      <c r="AQ84">
        <v>62.244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82.259999999999991</v>
      </c>
      <c r="BA84">
        <f t="shared" si="4"/>
        <v>2876.8211540000002</v>
      </c>
      <c r="BD84">
        <v>25.2</v>
      </c>
      <c r="BE84">
        <v>7.44</v>
      </c>
      <c r="BF84">
        <v>1.18</v>
      </c>
      <c r="BG84">
        <v>3.95</v>
      </c>
      <c r="BH84">
        <v>5.82</v>
      </c>
      <c r="BI84">
        <v>4.6900000000000004</v>
      </c>
      <c r="BJ84">
        <v>3.21</v>
      </c>
      <c r="BK84">
        <v>4.09</v>
      </c>
      <c r="BL84">
        <v>1.1000000000000001</v>
      </c>
      <c r="BM84">
        <v>0</v>
      </c>
      <c r="BN84">
        <v>0</v>
      </c>
      <c r="BO84">
        <v>15.81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82.259999999999991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53.213999999999999</v>
      </c>
      <c r="G85">
        <v>16.29</v>
      </c>
      <c r="H85">
        <v>0</v>
      </c>
      <c r="I85">
        <v>65.760000000000005</v>
      </c>
      <c r="J85">
        <v>3.2879999999999998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121.5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279.18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38.6616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0.89910999999999996</v>
      </c>
      <c r="AO85">
        <v>22.05</v>
      </c>
      <c r="AP85">
        <v>9.4794</v>
      </c>
      <c r="AQ85">
        <v>62.244</v>
      </c>
      <c r="AR85">
        <v>31.612200000000001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81.03</v>
      </c>
      <c r="BA85">
        <f t="shared" si="4"/>
        <v>2875.5911540000006</v>
      </c>
      <c r="BD85">
        <v>25.2</v>
      </c>
      <c r="BE85">
        <v>7.44</v>
      </c>
      <c r="BF85">
        <v>1.18</v>
      </c>
      <c r="BG85">
        <v>3.95</v>
      </c>
      <c r="BH85">
        <v>5.82</v>
      </c>
      <c r="BI85">
        <v>4.6900000000000004</v>
      </c>
      <c r="BJ85">
        <v>3.21</v>
      </c>
      <c r="BK85">
        <v>4.09</v>
      </c>
      <c r="BL85">
        <v>1.1000000000000001</v>
      </c>
      <c r="BM85">
        <v>0</v>
      </c>
      <c r="BN85">
        <v>0</v>
      </c>
      <c r="BO85">
        <v>14.58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81.03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53.213999999999999</v>
      </c>
      <c r="G86">
        <v>16.29</v>
      </c>
      <c r="H86">
        <v>0</v>
      </c>
      <c r="I86">
        <v>65.760000000000005</v>
      </c>
      <c r="J86">
        <v>3.2879999999999998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121.5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279.18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38.6616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15.836040000000001</v>
      </c>
      <c r="AN86">
        <v>0.89910999999999996</v>
      </c>
      <c r="AO86">
        <v>22.05</v>
      </c>
      <c r="AP86">
        <v>9.4794</v>
      </c>
      <c r="AQ86">
        <v>62.244</v>
      </c>
      <c r="AR86">
        <v>31.612200000000001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80.75</v>
      </c>
      <c r="BA86">
        <f t="shared" si="4"/>
        <v>2844.7591540000003</v>
      </c>
      <c r="BD86">
        <v>25.2</v>
      </c>
      <c r="BE86">
        <v>7.44</v>
      </c>
      <c r="BF86">
        <v>1.18</v>
      </c>
      <c r="BG86">
        <v>3.95</v>
      </c>
      <c r="BH86">
        <v>5.82</v>
      </c>
      <c r="BI86">
        <v>4.6900000000000004</v>
      </c>
      <c r="BJ86">
        <v>3.21</v>
      </c>
      <c r="BK86">
        <v>4.09</v>
      </c>
      <c r="BL86">
        <v>1.1000000000000001</v>
      </c>
      <c r="BM86">
        <v>0</v>
      </c>
      <c r="BN86">
        <v>0</v>
      </c>
      <c r="BO86">
        <v>14.3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80.75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53.213999999999999</v>
      </c>
      <c r="G87">
        <v>16.29</v>
      </c>
      <c r="H87">
        <v>0</v>
      </c>
      <c r="I87">
        <v>65.760000000000005</v>
      </c>
      <c r="J87">
        <v>3.2879999999999998</v>
      </c>
      <c r="K87">
        <v>215.533728</v>
      </c>
      <c r="L87">
        <v>653.15250000000003</v>
      </c>
      <c r="M87">
        <v>40</v>
      </c>
      <c r="N87">
        <v>118.125</v>
      </c>
      <c r="O87">
        <v>123.66562500000001</v>
      </c>
      <c r="P87">
        <v>122.25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279.18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38.6616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15.836040000000001</v>
      </c>
      <c r="AN87">
        <v>0.89910999999999996</v>
      </c>
      <c r="AO87">
        <v>22.05</v>
      </c>
      <c r="AP87">
        <v>9.4794</v>
      </c>
      <c r="AQ87">
        <v>62.244</v>
      </c>
      <c r="AR87">
        <v>31.612200000000001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80.84</v>
      </c>
      <c r="BA87">
        <f t="shared" si="4"/>
        <v>2823.1426880000008</v>
      </c>
      <c r="BD87">
        <v>25.2</v>
      </c>
      <c r="BE87">
        <v>7.44</v>
      </c>
      <c r="BF87">
        <v>1.18</v>
      </c>
      <c r="BG87">
        <v>3.95</v>
      </c>
      <c r="BH87">
        <v>5.82</v>
      </c>
      <c r="BI87">
        <v>4.6900000000000004</v>
      </c>
      <c r="BJ87">
        <v>3.21</v>
      </c>
      <c r="BK87">
        <v>4.18</v>
      </c>
      <c r="BL87">
        <v>1.1000000000000001</v>
      </c>
      <c r="BM87">
        <v>0</v>
      </c>
      <c r="BN87">
        <v>0</v>
      </c>
      <c r="BO87">
        <v>14.3</v>
      </c>
      <c r="BP87">
        <v>3.89</v>
      </c>
      <c r="BQ87">
        <v>4.3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80.84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53.213999999999999</v>
      </c>
      <c r="G88">
        <v>16.29</v>
      </c>
      <c r="H88">
        <v>0</v>
      </c>
      <c r="I88">
        <v>65.760000000000005</v>
      </c>
      <c r="J88">
        <v>3.2879999999999998</v>
      </c>
      <c r="K88">
        <v>215.533728</v>
      </c>
      <c r="L88">
        <v>653.15250000000003</v>
      </c>
      <c r="M88">
        <v>40</v>
      </c>
      <c r="N88">
        <v>118.125</v>
      </c>
      <c r="O88">
        <v>123.66562500000001</v>
      </c>
      <c r="P88">
        <v>122.25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279.18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38.6616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15.836040000000001</v>
      </c>
      <c r="AN88">
        <v>0.89910999999999996</v>
      </c>
      <c r="AO88">
        <v>22.05</v>
      </c>
      <c r="AP88">
        <v>9.4794</v>
      </c>
      <c r="AQ88">
        <v>62.244</v>
      </c>
      <c r="AR88">
        <v>31.612200000000001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80.84</v>
      </c>
      <c r="BA88">
        <f t="shared" si="4"/>
        <v>2823.1426880000008</v>
      </c>
      <c r="BD88">
        <v>25.2</v>
      </c>
      <c r="BE88">
        <v>7.44</v>
      </c>
      <c r="BF88">
        <v>1.18</v>
      </c>
      <c r="BG88">
        <v>3.95</v>
      </c>
      <c r="BH88">
        <v>5.82</v>
      </c>
      <c r="BI88">
        <v>4.6900000000000004</v>
      </c>
      <c r="BJ88">
        <v>3.21</v>
      </c>
      <c r="BK88">
        <v>4.18</v>
      </c>
      <c r="BL88">
        <v>1.1000000000000001</v>
      </c>
      <c r="BM88">
        <v>0</v>
      </c>
      <c r="BN88">
        <v>0</v>
      </c>
      <c r="BO88">
        <v>14.3</v>
      </c>
      <c r="BP88">
        <v>3.89</v>
      </c>
      <c r="BQ88">
        <v>4.3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80.84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53.213999999999999</v>
      </c>
      <c r="G89">
        <v>16.29</v>
      </c>
      <c r="H89">
        <v>0</v>
      </c>
      <c r="I89">
        <v>65.760000000000005</v>
      </c>
      <c r="J89">
        <v>3.2879999999999998</v>
      </c>
      <c r="K89">
        <v>215.533728</v>
      </c>
      <c r="L89">
        <v>653.15250000000003</v>
      </c>
      <c r="M89">
        <v>40</v>
      </c>
      <c r="N89">
        <v>118.125</v>
      </c>
      <c r="O89">
        <v>123.66562500000001</v>
      </c>
      <c r="P89">
        <v>122.25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279.18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38.6616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15.836040000000001</v>
      </c>
      <c r="AN89">
        <v>0.89910999999999996</v>
      </c>
      <c r="AO89">
        <v>22.05</v>
      </c>
      <c r="AP89">
        <v>9.4794</v>
      </c>
      <c r="AQ89">
        <v>62.244</v>
      </c>
      <c r="AR89">
        <v>31.612200000000001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80.7</v>
      </c>
      <c r="BA89">
        <f t="shared" si="4"/>
        <v>2823.0026880000005</v>
      </c>
      <c r="BD89">
        <v>25.2</v>
      </c>
      <c r="BE89">
        <v>7.44</v>
      </c>
      <c r="BF89">
        <v>1.04</v>
      </c>
      <c r="BG89">
        <v>3.95</v>
      </c>
      <c r="BH89">
        <v>5.82</v>
      </c>
      <c r="BI89">
        <v>4.6900000000000004</v>
      </c>
      <c r="BJ89">
        <v>3.21</v>
      </c>
      <c r="BK89">
        <v>4.18</v>
      </c>
      <c r="BL89">
        <v>1.1000000000000001</v>
      </c>
      <c r="BM89">
        <v>0</v>
      </c>
      <c r="BN89">
        <v>0</v>
      </c>
      <c r="BO89">
        <v>14.3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80.7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53.213999999999999</v>
      </c>
      <c r="G90">
        <v>16.29</v>
      </c>
      <c r="H90">
        <v>0</v>
      </c>
      <c r="I90">
        <v>65.760000000000005</v>
      </c>
      <c r="J90">
        <v>3.2879999999999998</v>
      </c>
      <c r="K90">
        <v>215.533728</v>
      </c>
      <c r="L90">
        <v>653.15250000000003</v>
      </c>
      <c r="M90">
        <v>40</v>
      </c>
      <c r="N90">
        <v>118.125</v>
      </c>
      <c r="O90">
        <v>123.66562500000001</v>
      </c>
      <c r="P90">
        <v>122.25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279.18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38.6616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15.836040000000001</v>
      </c>
      <c r="AN90">
        <v>0.89910999999999996</v>
      </c>
      <c r="AO90">
        <v>22.05</v>
      </c>
      <c r="AP90">
        <v>9.4794</v>
      </c>
      <c r="AQ90">
        <v>62.244</v>
      </c>
      <c r="AR90">
        <v>31.612200000000001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80.84</v>
      </c>
      <c r="BA90">
        <f t="shared" si="4"/>
        <v>2823.1426880000008</v>
      </c>
      <c r="BD90">
        <v>25.2</v>
      </c>
      <c r="BE90">
        <v>7.44</v>
      </c>
      <c r="BF90">
        <v>1.18</v>
      </c>
      <c r="BG90">
        <v>3.95</v>
      </c>
      <c r="BH90">
        <v>5.82</v>
      </c>
      <c r="BI90">
        <v>4.6900000000000004</v>
      </c>
      <c r="BJ90">
        <v>3.21</v>
      </c>
      <c r="BK90">
        <v>4.18</v>
      </c>
      <c r="BL90">
        <v>1.1000000000000001</v>
      </c>
      <c r="BM90">
        <v>0</v>
      </c>
      <c r="BN90">
        <v>0</v>
      </c>
      <c r="BO90">
        <v>14.3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80.84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53.213999999999999</v>
      </c>
      <c r="G91">
        <v>16.29</v>
      </c>
      <c r="H91">
        <v>0</v>
      </c>
      <c r="I91">
        <v>65.760000000000005</v>
      </c>
      <c r="J91">
        <v>3.2879999999999998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122.25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279.18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38.6616</v>
      </c>
      <c r="AH91">
        <v>154.69245000000001</v>
      </c>
      <c r="AI91">
        <v>18.458500000000001</v>
      </c>
      <c r="AJ91">
        <v>0</v>
      </c>
      <c r="AK91">
        <v>50.76</v>
      </c>
      <c r="AL91">
        <v>79.364599999999996</v>
      </c>
      <c r="AM91">
        <v>15.836040000000001</v>
      </c>
      <c r="AN91">
        <v>0.89910999999999996</v>
      </c>
      <c r="AO91">
        <v>22.05</v>
      </c>
      <c r="AP91">
        <v>9.4794</v>
      </c>
      <c r="AQ91">
        <v>62.244</v>
      </c>
      <c r="AR91">
        <v>31.612200000000001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80.680000000000007</v>
      </c>
      <c r="BA91">
        <f t="shared" si="4"/>
        <v>2828.2536540000006</v>
      </c>
      <c r="BD91">
        <v>24.08</v>
      </c>
      <c r="BE91">
        <v>7.63</v>
      </c>
      <c r="BF91">
        <v>1.1499999999999999</v>
      </c>
      <c r="BG91">
        <v>4.07</v>
      </c>
      <c r="BH91">
        <v>5.81</v>
      </c>
      <c r="BI91">
        <v>4.78</v>
      </c>
      <c r="BJ91">
        <v>3.11</v>
      </c>
      <c r="BK91">
        <v>4.25</v>
      </c>
      <c r="BL91">
        <v>1.19</v>
      </c>
      <c r="BM91">
        <v>0</v>
      </c>
      <c r="BN91">
        <v>0</v>
      </c>
      <c r="BO91">
        <v>14.66</v>
      </c>
      <c r="BP91">
        <v>3.98</v>
      </c>
      <c r="BQ91">
        <v>4.43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80.680000000000007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53.213999999999999</v>
      </c>
      <c r="G92">
        <v>16.29</v>
      </c>
      <c r="H92">
        <v>0</v>
      </c>
      <c r="I92">
        <v>65.760000000000005</v>
      </c>
      <c r="J92">
        <v>3.2879999999999998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122.25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279.18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38.6616</v>
      </c>
      <c r="AH92">
        <v>154.69245000000001</v>
      </c>
      <c r="AI92">
        <v>18.458500000000001</v>
      </c>
      <c r="AJ92">
        <v>0</v>
      </c>
      <c r="AK92">
        <v>50.76</v>
      </c>
      <c r="AL92">
        <v>79.364599999999996</v>
      </c>
      <c r="AM92">
        <v>15.836040000000001</v>
      </c>
      <c r="AN92">
        <v>0.89910999999999996</v>
      </c>
      <c r="AO92">
        <v>22.05</v>
      </c>
      <c r="AP92">
        <v>9.4794</v>
      </c>
      <c r="AQ92">
        <v>62.244</v>
      </c>
      <c r="AR92">
        <v>31.612200000000001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80.680000000000007</v>
      </c>
      <c r="BA92">
        <f t="shared" si="4"/>
        <v>2828.2536540000006</v>
      </c>
      <c r="BD92">
        <v>24.08</v>
      </c>
      <c r="BE92">
        <v>7.63</v>
      </c>
      <c r="BF92">
        <v>1.1499999999999999</v>
      </c>
      <c r="BG92">
        <v>4.07</v>
      </c>
      <c r="BH92">
        <v>5.81</v>
      </c>
      <c r="BI92">
        <v>4.78</v>
      </c>
      <c r="BJ92">
        <v>3.11</v>
      </c>
      <c r="BK92">
        <v>4.25</v>
      </c>
      <c r="BL92">
        <v>1.19</v>
      </c>
      <c r="BM92">
        <v>0</v>
      </c>
      <c r="BN92">
        <v>0</v>
      </c>
      <c r="BO92">
        <v>14.66</v>
      </c>
      <c r="BP92">
        <v>3.98</v>
      </c>
      <c r="BQ92">
        <v>4.43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80.680000000000007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53.213999999999999</v>
      </c>
      <c r="G93">
        <v>16.29</v>
      </c>
      <c r="H93">
        <v>0</v>
      </c>
      <c r="I93">
        <v>65.760000000000005</v>
      </c>
      <c r="J93">
        <v>3.2879999999999998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279.18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38.6616</v>
      </c>
      <c r="AH93">
        <v>154.69245000000001</v>
      </c>
      <c r="AI93">
        <v>18.458500000000001</v>
      </c>
      <c r="AJ93">
        <v>0</v>
      </c>
      <c r="AK93">
        <v>50.76</v>
      </c>
      <c r="AL93">
        <v>79.364599999999996</v>
      </c>
      <c r="AM93">
        <v>15.836040000000001</v>
      </c>
      <c r="AN93">
        <v>0.89910999999999996</v>
      </c>
      <c r="AO93">
        <v>22.05</v>
      </c>
      <c r="AP93">
        <v>9.4794</v>
      </c>
      <c r="AQ93">
        <v>62.244</v>
      </c>
      <c r="AR93">
        <v>31.612200000000001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80.680000000000007</v>
      </c>
      <c r="BA93">
        <f t="shared" si="4"/>
        <v>2828.2536540000006</v>
      </c>
      <c r="BD93">
        <v>24.08</v>
      </c>
      <c r="BE93">
        <v>7.63</v>
      </c>
      <c r="BF93">
        <v>1.1499999999999999</v>
      </c>
      <c r="BG93">
        <v>4.07</v>
      </c>
      <c r="BH93">
        <v>5.81</v>
      </c>
      <c r="BI93">
        <v>4.78</v>
      </c>
      <c r="BJ93">
        <v>3.11</v>
      </c>
      <c r="BK93">
        <v>4.25</v>
      </c>
      <c r="BL93">
        <v>1.19</v>
      </c>
      <c r="BM93">
        <v>0</v>
      </c>
      <c r="BN93">
        <v>0</v>
      </c>
      <c r="BO93">
        <v>14.66</v>
      </c>
      <c r="BP93">
        <v>3.98</v>
      </c>
      <c r="BQ93">
        <v>4.43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80.680000000000007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65.760000000000005</v>
      </c>
      <c r="J94">
        <v>3.2879999999999998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279.18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38.6616</v>
      </c>
      <c r="AH94">
        <v>154.69245000000001</v>
      </c>
      <c r="AI94">
        <v>18.458500000000001</v>
      </c>
      <c r="AJ94">
        <v>0</v>
      </c>
      <c r="AK94">
        <v>50.76</v>
      </c>
      <c r="AL94">
        <v>79.364599999999996</v>
      </c>
      <c r="AM94">
        <v>15.836040000000001</v>
      </c>
      <c r="AN94">
        <v>0.89910999999999996</v>
      </c>
      <c r="AO94">
        <v>22.05</v>
      </c>
      <c r="AP94">
        <v>9.4794</v>
      </c>
      <c r="AQ94">
        <v>62.244</v>
      </c>
      <c r="AR94">
        <v>31.612200000000001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80.59</v>
      </c>
      <c r="BA94">
        <f t="shared" si="4"/>
        <v>2828.1636540000009</v>
      </c>
      <c r="BD94">
        <v>24.08</v>
      </c>
      <c r="BE94">
        <v>7.63</v>
      </c>
      <c r="BF94">
        <v>1.1499999999999999</v>
      </c>
      <c r="BG94">
        <v>4.07</v>
      </c>
      <c r="BH94">
        <v>5.81</v>
      </c>
      <c r="BI94">
        <v>4.78</v>
      </c>
      <c r="BJ94">
        <v>3.11</v>
      </c>
      <c r="BK94">
        <v>4.1900000000000004</v>
      </c>
      <c r="BL94">
        <v>1.1599999999999999</v>
      </c>
      <c r="BM94">
        <v>0</v>
      </c>
      <c r="BN94">
        <v>0</v>
      </c>
      <c r="BO94">
        <v>14.66</v>
      </c>
      <c r="BP94">
        <v>3.98</v>
      </c>
      <c r="BQ94">
        <v>4.43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80.59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65.760000000000005</v>
      </c>
      <c r="J95">
        <v>3.2879999999999998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122.25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279.18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38.6616</v>
      </c>
      <c r="AH95">
        <v>152.94049999999999</v>
      </c>
      <c r="AI95">
        <v>18.458500000000001</v>
      </c>
      <c r="AJ95">
        <v>0</v>
      </c>
      <c r="AK95">
        <v>50.76</v>
      </c>
      <c r="AL95">
        <v>79.364599999999996</v>
      </c>
      <c r="AM95">
        <v>15.836040000000001</v>
      </c>
      <c r="AN95">
        <v>0.89910999999999996</v>
      </c>
      <c r="AO95">
        <v>22.05</v>
      </c>
      <c r="AP95">
        <v>9.4794</v>
      </c>
      <c r="AQ95">
        <v>62.244</v>
      </c>
      <c r="AR95">
        <v>31.612200000000001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80.59</v>
      </c>
      <c r="BA95">
        <f t="shared" si="4"/>
        <v>2814.5261880000012</v>
      </c>
      <c r="BD95">
        <v>24.08</v>
      </c>
      <c r="BE95">
        <v>7.63</v>
      </c>
      <c r="BF95">
        <v>1.1499999999999999</v>
      </c>
      <c r="BG95">
        <v>4.07</v>
      </c>
      <c r="BH95">
        <v>5.81</v>
      </c>
      <c r="BI95">
        <v>4.78</v>
      </c>
      <c r="BJ95">
        <v>3.11</v>
      </c>
      <c r="BK95">
        <v>4.1900000000000004</v>
      </c>
      <c r="BL95">
        <v>1.1599999999999999</v>
      </c>
      <c r="BM95">
        <v>0</v>
      </c>
      <c r="BN95">
        <v>0</v>
      </c>
      <c r="BO95">
        <v>14.66</v>
      </c>
      <c r="BP95">
        <v>3.98</v>
      </c>
      <c r="BQ95">
        <v>4.43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80.59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53.213999999999999</v>
      </c>
      <c r="G96">
        <v>16.29</v>
      </c>
      <c r="H96">
        <v>0</v>
      </c>
      <c r="I96">
        <v>65.760000000000005</v>
      </c>
      <c r="J96">
        <v>3.2879999999999998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122.25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279.18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38.6616</v>
      </c>
      <c r="AH96">
        <v>152.94049999999999</v>
      </c>
      <c r="AI96">
        <v>18.458500000000001</v>
      </c>
      <c r="AJ96">
        <v>0</v>
      </c>
      <c r="AK96">
        <v>50.76</v>
      </c>
      <c r="AL96">
        <v>79.364599999999996</v>
      </c>
      <c r="AM96">
        <v>15.836040000000001</v>
      </c>
      <c r="AN96">
        <v>0.89910999999999996</v>
      </c>
      <c r="AO96">
        <v>22.05</v>
      </c>
      <c r="AP96">
        <v>9.4794</v>
      </c>
      <c r="AQ96">
        <v>62.244</v>
      </c>
      <c r="AR96">
        <v>31.612200000000001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80.59</v>
      </c>
      <c r="BA96">
        <f t="shared" si="4"/>
        <v>2814.5261880000012</v>
      </c>
      <c r="BD96">
        <v>24.08</v>
      </c>
      <c r="BE96">
        <v>7.63</v>
      </c>
      <c r="BF96">
        <v>1.1499999999999999</v>
      </c>
      <c r="BG96">
        <v>4.07</v>
      </c>
      <c r="BH96">
        <v>5.81</v>
      </c>
      <c r="BI96">
        <v>4.78</v>
      </c>
      <c r="BJ96">
        <v>3.11</v>
      </c>
      <c r="BK96">
        <v>4.1900000000000004</v>
      </c>
      <c r="BL96">
        <v>1.1599999999999999</v>
      </c>
      <c r="BM96">
        <v>0</v>
      </c>
      <c r="BN96">
        <v>0</v>
      </c>
      <c r="BO96">
        <v>14.66</v>
      </c>
      <c r="BP96">
        <v>3.98</v>
      </c>
      <c r="BQ96">
        <v>4.43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80.59</v>
      </c>
    </row>
    <row r="97" spans="1:75">
      <c r="A97" t="s">
        <v>139</v>
      </c>
      <c r="B97">
        <v>0</v>
      </c>
      <c r="C97">
        <v>35.174999999999997</v>
      </c>
      <c r="D97">
        <v>7.35</v>
      </c>
      <c r="E97">
        <v>0</v>
      </c>
      <c r="F97">
        <v>53.213999999999999</v>
      </c>
      <c r="G97">
        <v>16.29</v>
      </c>
      <c r="H97">
        <v>0</v>
      </c>
      <c r="I97">
        <v>65.760000000000005</v>
      </c>
      <c r="J97">
        <v>3.2879999999999998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122.25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279.18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38.6616</v>
      </c>
      <c r="AH97">
        <v>152.94049999999999</v>
      </c>
      <c r="AI97">
        <v>18.458500000000001</v>
      </c>
      <c r="AJ97">
        <v>0</v>
      </c>
      <c r="AK97">
        <v>50.76</v>
      </c>
      <c r="AL97">
        <v>79.364599999999996</v>
      </c>
      <c r="AM97">
        <v>15.836040000000001</v>
      </c>
      <c r="AN97">
        <v>0.89910999999999996</v>
      </c>
      <c r="AO97">
        <v>22.05</v>
      </c>
      <c r="AP97">
        <v>9.4794</v>
      </c>
      <c r="AQ97">
        <v>62.244</v>
      </c>
      <c r="AR97">
        <v>31.612200000000001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80.59</v>
      </c>
      <c r="BA97">
        <f t="shared" si="4"/>
        <v>2814.5261880000012</v>
      </c>
      <c r="BD97">
        <v>24.08</v>
      </c>
      <c r="BE97">
        <v>7.63</v>
      </c>
      <c r="BF97">
        <v>1.1499999999999999</v>
      </c>
      <c r="BG97">
        <v>4.07</v>
      </c>
      <c r="BH97">
        <v>5.81</v>
      </c>
      <c r="BI97">
        <v>4.78</v>
      </c>
      <c r="BJ97">
        <v>3.11</v>
      </c>
      <c r="BK97">
        <v>4.1900000000000004</v>
      </c>
      <c r="BL97">
        <v>1.1599999999999999</v>
      </c>
      <c r="BM97">
        <v>0</v>
      </c>
      <c r="BN97">
        <v>0</v>
      </c>
      <c r="BO97">
        <v>14.66</v>
      </c>
      <c r="BP97">
        <v>3.98</v>
      </c>
      <c r="BQ97">
        <v>4.43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80.59</v>
      </c>
    </row>
    <row r="98" spans="1:75">
      <c r="A98" t="s">
        <v>140</v>
      </c>
      <c r="B98">
        <v>0</v>
      </c>
      <c r="C98">
        <v>35.174999999999997</v>
      </c>
      <c r="D98">
        <v>7.35</v>
      </c>
      <c r="E98">
        <v>0</v>
      </c>
      <c r="F98">
        <v>53.213999999999999</v>
      </c>
      <c r="G98">
        <v>16.29</v>
      </c>
      <c r="H98">
        <v>0</v>
      </c>
      <c r="I98">
        <v>65.760000000000005</v>
      </c>
      <c r="J98">
        <v>3.2879999999999998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122.25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279.18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38.6616</v>
      </c>
      <c r="AH98">
        <v>152.94049999999999</v>
      </c>
      <c r="AI98">
        <v>18.458500000000001</v>
      </c>
      <c r="AJ98">
        <v>0</v>
      </c>
      <c r="AK98">
        <v>50.76</v>
      </c>
      <c r="AL98">
        <v>79.364599999999996</v>
      </c>
      <c r="AM98">
        <v>15.836040000000001</v>
      </c>
      <c r="AN98">
        <v>0.89910999999999996</v>
      </c>
      <c r="AO98">
        <v>22.05</v>
      </c>
      <c r="AP98">
        <v>9.4794</v>
      </c>
      <c r="AQ98">
        <v>62.244</v>
      </c>
      <c r="AR98">
        <v>31.612200000000001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80.59</v>
      </c>
      <c r="BA98">
        <f t="shared" si="4"/>
        <v>2814.5261880000012</v>
      </c>
      <c r="BD98">
        <v>24.08</v>
      </c>
      <c r="BE98">
        <v>7.63</v>
      </c>
      <c r="BF98">
        <v>1.1499999999999999</v>
      </c>
      <c r="BG98">
        <v>4.07</v>
      </c>
      <c r="BH98">
        <v>5.81</v>
      </c>
      <c r="BI98">
        <v>4.78</v>
      </c>
      <c r="BJ98">
        <v>3.11</v>
      </c>
      <c r="BK98">
        <v>4.1900000000000004</v>
      </c>
      <c r="BL98">
        <v>1.1599999999999999</v>
      </c>
      <c r="BM98">
        <v>0</v>
      </c>
      <c r="BN98">
        <v>0</v>
      </c>
      <c r="BO98">
        <v>14.66</v>
      </c>
      <c r="BP98">
        <v>3.98</v>
      </c>
      <c r="BQ98">
        <v>4.43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80.59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0.80430000000000079</v>
      </c>
      <c r="D99">
        <f t="shared" si="6"/>
        <v>0.21630000000000019</v>
      </c>
      <c r="E99">
        <f t="shared" si="6"/>
        <v>0</v>
      </c>
      <c r="F99">
        <f t="shared" si="6"/>
        <v>0.59404199999999929</v>
      </c>
      <c r="G99">
        <f t="shared" si="6"/>
        <v>1.074053999999999</v>
      </c>
      <c r="H99">
        <f t="shared" si="6"/>
        <v>0</v>
      </c>
      <c r="I99">
        <f t="shared" si="6"/>
        <v>1.5968719999999994</v>
      </c>
      <c r="J99">
        <f t="shared" si="6"/>
        <v>6.0280000000000146E-2</v>
      </c>
      <c r="K99">
        <f t="shared" si="6"/>
        <v>5.1728094719999973</v>
      </c>
      <c r="L99">
        <f t="shared" si="6"/>
        <v>15.675659999999962</v>
      </c>
      <c r="M99">
        <f t="shared" si="6"/>
        <v>0.72750000000000004</v>
      </c>
      <c r="N99">
        <f t="shared" si="6"/>
        <v>2.835</v>
      </c>
      <c r="O99">
        <f t="shared" si="6"/>
        <v>2.9679749999999947</v>
      </c>
      <c r="P99">
        <f t="shared" si="6"/>
        <v>2.91825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6.6582000000000043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0.37848195000000012</v>
      </c>
      <c r="AA99">
        <f t="shared" si="6"/>
        <v>0.98947499999999911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0.44912300000000061</v>
      </c>
      <c r="AG99">
        <f t="shared" si="6"/>
        <v>0.92787839999999844</v>
      </c>
      <c r="AH99">
        <f t="shared" si="6"/>
        <v>3.6758278500000041</v>
      </c>
      <c r="AI99">
        <f t="shared" si="6"/>
        <v>0.57030400000000003</v>
      </c>
      <c r="AJ99">
        <f t="shared" si="6"/>
        <v>0</v>
      </c>
      <c r="AK99">
        <f t="shared" si="6"/>
        <v>1.2182400000000029</v>
      </c>
      <c r="AL99">
        <f t="shared" si="6"/>
        <v>1.888743849999998</v>
      </c>
      <c r="AM99">
        <f t="shared" si="6"/>
        <v>0.38006495999999956</v>
      </c>
      <c r="AN99">
        <f t="shared" si="6"/>
        <v>2.1817764999999958E-2</v>
      </c>
      <c r="AO99">
        <f t="shared" si="6"/>
        <v>0.58006199999999997</v>
      </c>
      <c r="AP99">
        <f t="shared" si="6"/>
        <v>0.25837770000000032</v>
      </c>
      <c r="AQ99">
        <f t="shared" si="6"/>
        <v>0.84854700000000116</v>
      </c>
      <c r="AR99">
        <f t="shared" si="6"/>
        <v>0.75575219849999997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1.9892125000000005</v>
      </c>
      <c r="BA99">
        <f>SUM(B99:AZ99)</f>
        <v>66.448661833499941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2.7685000000000053E-2</v>
      </c>
      <c r="BG99">
        <f t="shared" si="7"/>
        <v>9.6719999999999876E-2</v>
      </c>
      <c r="BH99">
        <f t="shared" si="7"/>
        <v>0.13875999999999988</v>
      </c>
      <c r="BI99">
        <f t="shared" si="7"/>
        <v>0.14486999999999992</v>
      </c>
      <c r="BJ99">
        <f t="shared" si="7"/>
        <v>7.5440000000000118E-2</v>
      </c>
      <c r="BK99">
        <f t="shared" si="7"/>
        <v>9.465749999999995E-2</v>
      </c>
      <c r="BL99">
        <f t="shared" si="7"/>
        <v>2.4232499999999994E-2</v>
      </c>
      <c r="BM99">
        <f t="shared" si="7"/>
        <v>0</v>
      </c>
      <c r="BN99">
        <f t="shared" si="7"/>
        <v>0</v>
      </c>
      <c r="BO99">
        <f t="shared" si="7"/>
        <v>0.3802650000000003</v>
      </c>
      <c r="BP99">
        <f t="shared" si="7"/>
        <v>9.4599999999999948E-2</v>
      </c>
      <c r="BQ99">
        <f t="shared" si="7"/>
        <v>0.10528000000000012</v>
      </c>
      <c r="BR99">
        <f t="shared" si="7"/>
        <v>2.6319999999999996E-2</v>
      </c>
      <c r="BS99">
        <f t="shared" si="7"/>
        <v>1.0942500000000004E-2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1.9892125000000005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612.22209999999995</v>
      </c>
      <c r="M3">
        <v>45</v>
      </c>
      <c r="N3">
        <v>118.125</v>
      </c>
      <c r="O3">
        <v>123.66562500000001</v>
      </c>
      <c r="P3">
        <v>121.5</v>
      </c>
      <c r="Q3">
        <v>21.125599999999999</v>
      </c>
      <c r="R3">
        <v>42.384799999999998</v>
      </c>
      <c r="S3">
        <v>26.293600000000001</v>
      </c>
      <c r="T3">
        <v>0</v>
      </c>
      <c r="U3">
        <v>274.5</v>
      </c>
      <c r="V3">
        <v>20.37</v>
      </c>
      <c r="W3">
        <v>34.123399999999997</v>
      </c>
      <c r="X3">
        <v>146.26089999999999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26.622</v>
      </c>
      <c r="AG3">
        <v>38.6616</v>
      </c>
      <c r="AH3">
        <v>152.94049999999999</v>
      </c>
      <c r="AI3">
        <v>18.458500000000001</v>
      </c>
      <c r="AJ3">
        <v>0</v>
      </c>
      <c r="AK3">
        <v>50.76</v>
      </c>
      <c r="AL3">
        <v>79.364599999999996</v>
      </c>
      <c r="AM3">
        <v>15.836040000000001</v>
      </c>
      <c r="AN3">
        <v>0.95650000000000002</v>
      </c>
      <c r="AO3">
        <v>25.577999999999999</v>
      </c>
      <c r="AP3">
        <v>12.9381</v>
      </c>
      <c r="AQ3">
        <v>62.244</v>
      </c>
      <c r="AR3">
        <v>44.16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78.310000000000016</v>
      </c>
      <c r="BA3">
        <f>SUM(B3:AZ3)</f>
        <v>2668.520469</v>
      </c>
      <c r="BB3">
        <v>0</v>
      </c>
      <c r="BD3">
        <v>22.5</v>
      </c>
      <c r="BE3">
        <v>7.34</v>
      </c>
      <c r="BF3">
        <v>1.1200000000000001</v>
      </c>
      <c r="BG3">
        <v>4.07</v>
      </c>
      <c r="BH3">
        <v>5.59</v>
      </c>
      <c r="BI3">
        <v>4.5999999999999996</v>
      </c>
      <c r="BJ3">
        <v>2.99</v>
      </c>
      <c r="BK3">
        <v>4.2</v>
      </c>
      <c r="BL3">
        <v>1.1000000000000001</v>
      </c>
      <c r="BM3">
        <v>0</v>
      </c>
      <c r="BN3">
        <v>0</v>
      </c>
      <c r="BO3">
        <v>15</v>
      </c>
      <c r="BP3">
        <v>3.85</v>
      </c>
      <c r="BQ3">
        <v>4.43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78.310000000000016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572.22209999999995</v>
      </c>
      <c r="M4">
        <v>45</v>
      </c>
      <c r="N4">
        <v>118.125</v>
      </c>
      <c r="O4">
        <v>123.66562500000001</v>
      </c>
      <c r="P4">
        <v>121.5</v>
      </c>
      <c r="Q4">
        <v>21.125599999999999</v>
      </c>
      <c r="R4">
        <v>42.384799999999998</v>
      </c>
      <c r="S4">
        <v>26.293600000000001</v>
      </c>
      <c r="T4">
        <v>0</v>
      </c>
      <c r="U4">
        <v>274.5</v>
      </c>
      <c r="V4">
        <v>20.37</v>
      </c>
      <c r="W4">
        <v>34.123399999999997</v>
      </c>
      <c r="X4">
        <v>146.26089999999999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17.748000000000001</v>
      </c>
      <c r="AG4">
        <v>38.6616</v>
      </c>
      <c r="AH4">
        <v>152.94049999999999</v>
      </c>
      <c r="AI4">
        <v>18.458500000000001</v>
      </c>
      <c r="AJ4">
        <v>0</v>
      </c>
      <c r="AK4">
        <v>50.76</v>
      </c>
      <c r="AL4">
        <v>79.364599999999996</v>
      </c>
      <c r="AM4">
        <v>15.836040000000001</v>
      </c>
      <c r="AN4">
        <v>0.95650000000000002</v>
      </c>
      <c r="AO4">
        <v>25.577999999999999</v>
      </c>
      <c r="AP4">
        <v>12.9381</v>
      </c>
      <c r="AQ4">
        <v>62.244</v>
      </c>
      <c r="AR4">
        <v>44.16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78.310000000000016</v>
      </c>
      <c r="BA4">
        <f t="shared" ref="BA4:BA67" si="1">SUM(B4:AZ4)</f>
        <v>2619.6464689999998</v>
      </c>
      <c r="BB4">
        <v>1</v>
      </c>
      <c r="BD4">
        <v>22.5</v>
      </c>
      <c r="BE4">
        <v>7.34</v>
      </c>
      <c r="BF4">
        <v>1.1200000000000001</v>
      </c>
      <c r="BG4">
        <v>4.07</v>
      </c>
      <c r="BH4">
        <v>5.59</v>
      </c>
      <c r="BI4">
        <v>4.5999999999999996</v>
      </c>
      <c r="BJ4">
        <v>2.99</v>
      </c>
      <c r="BK4">
        <v>4.2</v>
      </c>
      <c r="BL4">
        <v>1.1000000000000001</v>
      </c>
      <c r="BM4">
        <v>0</v>
      </c>
      <c r="BN4">
        <v>0</v>
      </c>
      <c r="BO4">
        <v>15</v>
      </c>
      <c r="BP4">
        <v>3.85</v>
      </c>
      <c r="BQ4">
        <v>4.43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78.310000000000016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532.22209999999995</v>
      </c>
      <c r="M5">
        <v>45</v>
      </c>
      <c r="N5">
        <v>118.125</v>
      </c>
      <c r="O5">
        <v>123.66562500000001</v>
      </c>
      <c r="P5">
        <v>121.5</v>
      </c>
      <c r="Q5">
        <v>21.125599999999999</v>
      </c>
      <c r="R5">
        <v>42.384799999999998</v>
      </c>
      <c r="S5">
        <v>26.293600000000001</v>
      </c>
      <c r="T5">
        <v>0</v>
      </c>
      <c r="U5">
        <v>274.5</v>
      </c>
      <c r="V5">
        <v>20.37</v>
      </c>
      <c r="W5">
        <v>34.123399999999997</v>
      </c>
      <c r="X5">
        <v>146.26089999999999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17.748000000000001</v>
      </c>
      <c r="AG5">
        <v>38.6616</v>
      </c>
      <c r="AH5">
        <v>152.94049999999999</v>
      </c>
      <c r="AI5">
        <v>18.458500000000001</v>
      </c>
      <c r="AJ5">
        <v>0</v>
      </c>
      <c r="AK5">
        <v>50.76</v>
      </c>
      <c r="AL5">
        <v>79.364599999999996</v>
      </c>
      <c r="AM5">
        <v>15.836040000000001</v>
      </c>
      <c r="AN5">
        <v>0.95650000000000002</v>
      </c>
      <c r="AO5">
        <v>25.577999999999999</v>
      </c>
      <c r="AP5">
        <v>12.9381</v>
      </c>
      <c r="AQ5">
        <v>62.244</v>
      </c>
      <c r="AR5">
        <v>44.16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78.310000000000016</v>
      </c>
      <c r="BA5">
        <f t="shared" si="1"/>
        <v>2579.6464689999998</v>
      </c>
      <c r="BB5">
        <v>2</v>
      </c>
      <c r="BD5">
        <v>22.5</v>
      </c>
      <c r="BE5">
        <v>7.34</v>
      </c>
      <c r="BF5">
        <v>1.1200000000000001</v>
      </c>
      <c r="BG5">
        <v>4.07</v>
      </c>
      <c r="BH5">
        <v>5.59</v>
      </c>
      <c r="BI5">
        <v>4.5999999999999996</v>
      </c>
      <c r="BJ5">
        <v>2.99</v>
      </c>
      <c r="BK5">
        <v>4.2</v>
      </c>
      <c r="BL5">
        <v>1.1000000000000001</v>
      </c>
      <c r="BM5">
        <v>0</v>
      </c>
      <c r="BN5">
        <v>0</v>
      </c>
      <c r="BO5">
        <v>15</v>
      </c>
      <c r="BP5">
        <v>3.85</v>
      </c>
      <c r="BQ5">
        <v>4.43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78.310000000000016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491.97239999999999</v>
      </c>
      <c r="M6">
        <v>45</v>
      </c>
      <c r="N6">
        <v>118.125</v>
      </c>
      <c r="O6">
        <v>123.66562500000001</v>
      </c>
      <c r="P6">
        <v>121.5</v>
      </c>
      <c r="Q6">
        <v>21.125599999999999</v>
      </c>
      <c r="R6">
        <v>42.384799999999998</v>
      </c>
      <c r="S6">
        <v>26.293600000000001</v>
      </c>
      <c r="T6">
        <v>0</v>
      </c>
      <c r="U6">
        <v>274.5</v>
      </c>
      <c r="V6">
        <v>20.37</v>
      </c>
      <c r="W6">
        <v>34.123399999999997</v>
      </c>
      <c r="X6">
        <v>146.26089999999999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17.748000000000001</v>
      </c>
      <c r="AG6">
        <v>38.6616</v>
      </c>
      <c r="AH6">
        <v>152.94049999999999</v>
      </c>
      <c r="AI6">
        <v>18.458500000000001</v>
      </c>
      <c r="AJ6">
        <v>0</v>
      </c>
      <c r="AK6">
        <v>50.76</v>
      </c>
      <c r="AL6">
        <v>79.364599999999996</v>
      </c>
      <c r="AM6">
        <v>15.836040000000001</v>
      </c>
      <c r="AN6">
        <v>0.95650000000000002</v>
      </c>
      <c r="AO6">
        <v>25.577999999999999</v>
      </c>
      <c r="AP6">
        <v>12.9381</v>
      </c>
      <c r="AQ6">
        <v>62.244</v>
      </c>
      <c r="AR6">
        <v>44.16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78.310000000000016</v>
      </c>
      <c r="BA6">
        <f t="shared" si="1"/>
        <v>2539.3967689999999</v>
      </c>
      <c r="BB6">
        <v>3</v>
      </c>
      <c r="BD6">
        <v>22.5</v>
      </c>
      <c r="BE6">
        <v>7.34</v>
      </c>
      <c r="BF6">
        <v>1.1200000000000001</v>
      </c>
      <c r="BG6">
        <v>4.07</v>
      </c>
      <c r="BH6">
        <v>5.59</v>
      </c>
      <c r="BI6">
        <v>4.5999999999999996</v>
      </c>
      <c r="BJ6">
        <v>2.99</v>
      </c>
      <c r="BK6">
        <v>4.2</v>
      </c>
      <c r="BL6">
        <v>1.1000000000000001</v>
      </c>
      <c r="BM6">
        <v>0</v>
      </c>
      <c r="BN6">
        <v>0</v>
      </c>
      <c r="BO6">
        <v>15</v>
      </c>
      <c r="BP6">
        <v>3.85</v>
      </c>
      <c r="BQ6">
        <v>4.43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78.310000000000016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139.74469999999999</v>
      </c>
      <c r="L7">
        <v>386</v>
      </c>
      <c r="M7">
        <v>45</v>
      </c>
      <c r="N7">
        <v>118.125</v>
      </c>
      <c r="O7">
        <v>123.66562500000001</v>
      </c>
      <c r="P7">
        <v>121.5</v>
      </c>
      <c r="Q7">
        <v>21.125599999999999</v>
      </c>
      <c r="R7">
        <v>42.384799999999998</v>
      </c>
      <c r="S7">
        <v>26.293600000000001</v>
      </c>
      <c r="T7">
        <v>0</v>
      </c>
      <c r="U7">
        <v>274.5</v>
      </c>
      <c r="V7">
        <v>20.37</v>
      </c>
      <c r="W7">
        <v>34.123399999999997</v>
      </c>
      <c r="X7">
        <v>146.26089999999999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17.748000000000001</v>
      </c>
      <c r="AG7">
        <v>38.6616</v>
      </c>
      <c r="AH7">
        <v>152.94049999999999</v>
      </c>
      <c r="AI7">
        <v>18.458500000000001</v>
      </c>
      <c r="AJ7">
        <v>0</v>
      </c>
      <c r="AK7">
        <v>50.76</v>
      </c>
      <c r="AL7">
        <v>79.364599999999996</v>
      </c>
      <c r="AM7">
        <v>15.836040000000001</v>
      </c>
      <c r="AN7">
        <v>0.95650000000000002</v>
      </c>
      <c r="AO7">
        <v>25.577999999999999</v>
      </c>
      <c r="AP7">
        <v>12.9381</v>
      </c>
      <c r="AQ7">
        <v>62.244</v>
      </c>
      <c r="AR7">
        <v>52.44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78.310000000000016</v>
      </c>
      <c r="BA7">
        <f t="shared" si="1"/>
        <v>2365.9189689999994</v>
      </c>
      <c r="BB7">
        <v>4</v>
      </c>
      <c r="BD7">
        <v>22.5</v>
      </c>
      <c r="BE7">
        <v>7.34</v>
      </c>
      <c r="BF7">
        <v>1.1200000000000001</v>
      </c>
      <c r="BG7">
        <v>4.07</v>
      </c>
      <c r="BH7">
        <v>5.59</v>
      </c>
      <c r="BI7">
        <v>4.5999999999999996</v>
      </c>
      <c r="BJ7">
        <v>2.99</v>
      </c>
      <c r="BK7">
        <v>4.2</v>
      </c>
      <c r="BL7">
        <v>1.1000000000000001</v>
      </c>
      <c r="BM7">
        <v>0</v>
      </c>
      <c r="BN7">
        <v>0</v>
      </c>
      <c r="BO7">
        <v>15</v>
      </c>
      <c r="BP7">
        <v>3.85</v>
      </c>
      <c r="BQ7">
        <v>4.43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78.310000000000016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139.74469999999999</v>
      </c>
      <c r="L8">
        <v>354</v>
      </c>
      <c r="M8">
        <v>45</v>
      </c>
      <c r="N8">
        <v>118.125</v>
      </c>
      <c r="O8">
        <v>123.66562500000001</v>
      </c>
      <c r="P8">
        <v>121.5</v>
      </c>
      <c r="Q8">
        <v>21.125599999999999</v>
      </c>
      <c r="R8">
        <v>42.384799999999998</v>
      </c>
      <c r="S8">
        <v>26.293600000000001</v>
      </c>
      <c r="T8">
        <v>0</v>
      </c>
      <c r="U8">
        <v>274.5</v>
      </c>
      <c r="V8">
        <v>20.37</v>
      </c>
      <c r="W8">
        <v>34.123399999999997</v>
      </c>
      <c r="X8">
        <v>146.26089999999999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17.748000000000001</v>
      </c>
      <c r="AG8">
        <v>38.6616</v>
      </c>
      <c r="AH8">
        <v>152.94049999999999</v>
      </c>
      <c r="AI8">
        <v>18.458500000000001</v>
      </c>
      <c r="AJ8">
        <v>0</v>
      </c>
      <c r="AK8">
        <v>50.76</v>
      </c>
      <c r="AL8">
        <v>79.364599999999996</v>
      </c>
      <c r="AM8">
        <v>15.836040000000001</v>
      </c>
      <c r="AN8">
        <v>0.95650000000000002</v>
      </c>
      <c r="AO8">
        <v>25.577999999999999</v>
      </c>
      <c r="AP8">
        <v>12.9381</v>
      </c>
      <c r="AQ8">
        <v>46.683</v>
      </c>
      <c r="AR8">
        <v>52.44</v>
      </c>
      <c r="AS8">
        <v>32.419319999999999</v>
      </c>
      <c r="AT8">
        <v>9.4833309999999997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78.310000000000016</v>
      </c>
      <c r="BA8">
        <f t="shared" si="1"/>
        <v>2316.593699999999</v>
      </c>
      <c r="BB8">
        <v>5</v>
      </c>
      <c r="BD8">
        <v>22.5</v>
      </c>
      <c r="BE8">
        <v>7.34</v>
      </c>
      <c r="BF8">
        <v>1.1200000000000001</v>
      </c>
      <c r="BG8">
        <v>4.07</v>
      </c>
      <c r="BH8">
        <v>5.59</v>
      </c>
      <c r="BI8">
        <v>4.5999999999999996</v>
      </c>
      <c r="BJ8">
        <v>2.99</v>
      </c>
      <c r="BK8">
        <v>4.2</v>
      </c>
      <c r="BL8">
        <v>1.1000000000000001</v>
      </c>
      <c r="BM8">
        <v>0</v>
      </c>
      <c r="BN8">
        <v>0</v>
      </c>
      <c r="BO8">
        <v>15</v>
      </c>
      <c r="BP8">
        <v>3.85</v>
      </c>
      <c r="BQ8">
        <v>4.43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78.310000000000016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112.9528</v>
      </c>
      <c r="L9">
        <v>338.25</v>
      </c>
      <c r="M9">
        <v>45</v>
      </c>
      <c r="N9">
        <v>118.125</v>
      </c>
      <c r="O9">
        <v>123.66562500000001</v>
      </c>
      <c r="P9">
        <v>121.5</v>
      </c>
      <c r="Q9">
        <v>16.503299999999999</v>
      </c>
      <c r="R9">
        <v>35.487633000000002</v>
      </c>
      <c r="S9">
        <v>21.894406</v>
      </c>
      <c r="T9">
        <v>0</v>
      </c>
      <c r="U9">
        <v>274.5</v>
      </c>
      <c r="V9">
        <v>15.1046</v>
      </c>
      <c r="W9">
        <v>34.123399999999997</v>
      </c>
      <c r="X9">
        <v>146.26089999999999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17.748000000000001</v>
      </c>
      <c r="AG9">
        <v>38.6616</v>
      </c>
      <c r="AH9">
        <v>152.94049999999999</v>
      </c>
      <c r="AI9">
        <v>18.458500000000001</v>
      </c>
      <c r="AJ9">
        <v>0</v>
      </c>
      <c r="AK9">
        <v>50.76</v>
      </c>
      <c r="AL9">
        <v>79.364599999999996</v>
      </c>
      <c r="AM9">
        <v>15.836040000000001</v>
      </c>
      <c r="AN9">
        <v>0.95650000000000002</v>
      </c>
      <c r="AO9">
        <v>25.577999999999999</v>
      </c>
      <c r="AP9">
        <v>12.9381</v>
      </c>
      <c r="AQ9">
        <v>46.683</v>
      </c>
      <c r="AR9">
        <v>52.44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78.310000000000016</v>
      </c>
      <c r="BA9">
        <f t="shared" si="1"/>
        <v>2254.632008</v>
      </c>
      <c r="BB9">
        <v>6</v>
      </c>
      <c r="BD9">
        <v>22.5</v>
      </c>
      <c r="BE9">
        <v>7.34</v>
      </c>
      <c r="BF9">
        <v>1.1200000000000001</v>
      </c>
      <c r="BG9">
        <v>4.07</v>
      </c>
      <c r="BH9">
        <v>5.59</v>
      </c>
      <c r="BI9">
        <v>4.5999999999999996</v>
      </c>
      <c r="BJ9">
        <v>2.99</v>
      </c>
      <c r="BK9">
        <v>4.2</v>
      </c>
      <c r="BL9">
        <v>1.1000000000000001</v>
      </c>
      <c r="BM9">
        <v>0</v>
      </c>
      <c r="BN9">
        <v>0</v>
      </c>
      <c r="BO9">
        <v>15</v>
      </c>
      <c r="BP9">
        <v>3.85</v>
      </c>
      <c r="BQ9">
        <v>4.43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78.310000000000016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110</v>
      </c>
      <c r="L10">
        <v>338.25</v>
      </c>
      <c r="M10">
        <v>45</v>
      </c>
      <c r="N10">
        <v>118.125</v>
      </c>
      <c r="O10">
        <v>123.66562500000001</v>
      </c>
      <c r="P10">
        <v>121.5</v>
      </c>
      <c r="Q10">
        <v>16.503299999999999</v>
      </c>
      <c r="R10">
        <v>34.427700000000002</v>
      </c>
      <c r="S10">
        <v>21.470500000000001</v>
      </c>
      <c r="T10">
        <v>0</v>
      </c>
      <c r="U10">
        <v>274.5</v>
      </c>
      <c r="V10">
        <v>15.1046</v>
      </c>
      <c r="W10">
        <v>34.123399999999997</v>
      </c>
      <c r="X10">
        <v>146.26089999999999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17.748000000000001</v>
      </c>
      <c r="AG10">
        <v>38.6616</v>
      </c>
      <c r="AH10">
        <v>152.94049999999999</v>
      </c>
      <c r="AI10">
        <v>18.458500000000001</v>
      </c>
      <c r="AJ10">
        <v>0</v>
      </c>
      <c r="AK10">
        <v>50.76</v>
      </c>
      <c r="AL10">
        <v>79.364599999999996</v>
      </c>
      <c r="AM10">
        <v>15.836040000000001</v>
      </c>
      <c r="AN10">
        <v>0.95650000000000002</v>
      </c>
      <c r="AO10">
        <v>25.577999999999999</v>
      </c>
      <c r="AP10">
        <v>12.9381</v>
      </c>
      <c r="AQ10">
        <v>46.683</v>
      </c>
      <c r="AR10">
        <v>52.44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78.310000000000016</v>
      </c>
      <c r="BA10">
        <f t="shared" si="1"/>
        <v>2250.195369</v>
      </c>
      <c r="BB10">
        <v>7</v>
      </c>
      <c r="BD10">
        <v>22.5</v>
      </c>
      <c r="BE10">
        <v>7.34</v>
      </c>
      <c r="BF10">
        <v>1.1200000000000001</v>
      </c>
      <c r="BG10">
        <v>4.07</v>
      </c>
      <c r="BH10">
        <v>5.59</v>
      </c>
      <c r="BI10">
        <v>4.5999999999999996</v>
      </c>
      <c r="BJ10">
        <v>2.99</v>
      </c>
      <c r="BK10">
        <v>4.2</v>
      </c>
      <c r="BL10">
        <v>1.1000000000000001</v>
      </c>
      <c r="BM10">
        <v>0</v>
      </c>
      <c r="BN10">
        <v>0</v>
      </c>
      <c r="BO10">
        <v>15</v>
      </c>
      <c r="BP10">
        <v>3.85</v>
      </c>
      <c r="BQ10">
        <v>4.43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78.310000000000016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110</v>
      </c>
      <c r="L11">
        <v>338.25</v>
      </c>
      <c r="M11">
        <v>45</v>
      </c>
      <c r="N11">
        <v>118.125</v>
      </c>
      <c r="O11">
        <v>123.66562500000001</v>
      </c>
      <c r="P11">
        <v>121.5</v>
      </c>
      <c r="Q11">
        <v>16.503299999999999</v>
      </c>
      <c r="R11">
        <v>34.3977</v>
      </c>
      <c r="S11">
        <v>21.4405</v>
      </c>
      <c r="T11">
        <v>0</v>
      </c>
      <c r="U11">
        <v>274.5</v>
      </c>
      <c r="V11">
        <v>15.1046</v>
      </c>
      <c r="W11">
        <v>34.123399999999997</v>
      </c>
      <c r="X11">
        <v>146.26089999999999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38.6616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15.836040000000001</v>
      </c>
      <c r="AN11">
        <v>0.95650000000000002</v>
      </c>
      <c r="AO11">
        <v>25.577999999999999</v>
      </c>
      <c r="AP11">
        <v>12.9381</v>
      </c>
      <c r="AQ11">
        <v>46.683</v>
      </c>
      <c r="AR11">
        <v>44.16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77.940000000000012</v>
      </c>
      <c r="BA11">
        <f t="shared" si="1"/>
        <v>2238.3028690000001</v>
      </c>
      <c r="BB11">
        <v>8</v>
      </c>
      <c r="BD11">
        <v>22.5</v>
      </c>
      <c r="BE11">
        <v>7.17</v>
      </c>
      <c r="BF11">
        <v>1.18</v>
      </c>
      <c r="BG11">
        <v>3.95</v>
      </c>
      <c r="BH11">
        <v>5.59</v>
      </c>
      <c r="BI11">
        <v>4.5999999999999996</v>
      </c>
      <c r="BJ11">
        <v>2.99</v>
      </c>
      <c r="BK11">
        <v>4.2</v>
      </c>
      <c r="BL11">
        <v>1.05</v>
      </c>
      <c r="BM11">
        <v>0</v>
      </c>
      <c r="BN11">
        <v>0</v>
      </c>
      <c r="BO11">
        <v>15</v>
      </c>
      <c r="BP11">
        <v>3.84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77.940000000000012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110</v>
      </c>
      <c r="L12">
        <v>338.25</v>
      </c>
      <c r="M12">
        <v>45</v>
      </c>
      <c r="N12">
        <v>118.125</v>
      </c>
      <c r="O12">
        <v>123.66562500000001</v>
      </c>
      <c r="P12">
        <v>121.5</v>
      </c>
      <c r="Q12">
        <v>16.503299999999999</v>
      </c>
      <c r="R12">
        <v>34.3977</v>
      </c>
      <c r="S12">
        <v>21.4405</v>
      </c>
      <c r="T12">
        <v>0</v>
      </c>
      <c r="U12">
        <v>274.5</v>
      </c>
      <c r="V12">
        <v>15.1046</v>
      </c>
      <c r="W12">
        <v>34.123399999999997</v>
      </c>
      <c r="X12">
        <v>146.26089999999999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38.6616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15.836040000000001</v>
      </c>
      <c r="AN12">
        <v>0.95650000000000002</v>
      </c>
      <c r="AO12">
        <v>25.577999999999999</v>
      </c>
      <c r="AP12">
        <v>12.9381</v>
      </c>
      <c r="AQ12">
        <v>44.414999999999999</v>
      </c>
      <c r="AR12">
        <v>44.16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77.940000000000012</v>
      </c>
      <c r="BA12">
        <f t="shared" si="1"/>
        <v>2236.0348690000001</v>
      </c>
      <c r="BB12">
        <v>9</v>
      </c>
      <c r="BD12">
        <v>22.5</v>
      </c>
      <c r="BE12">
        <v>7.17</v>
      </c>
      <c r="BF12">
        <v>1.18</v>
      </c>
      <c r="BG12">
        <v>3.95</v>
      </c>
      <c r="BH12">
        <v>5.59</v>
      </c>
      <c r="BI12">
        <v>4.5999999999999996</v>
      </c>
      <c r="BJ12">
        <v>2.99</v>
      </c>
      <c r="BK12">
        <v>4.2</v>
      </c>
      <c r="BL12">
        <v>1.05</v>
      </c>
      <c r="BM12">
        <v>0</v>
      </c>
      <c r="BN12">
        <v>0</v>
      </c>
      <c r="BO12">
        <v>15</v>
      </c>
      <c r="BP12">
        <v>3.84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77.940000000000012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110</v>
      </c>
      <c r="L13">
        <v>338.25</v>
      </c>
      <c r="M13">
        <v>45</v>
      </c>
      <c r="N13">
        <v>118.125</v>
      </c>
      <c r="O13">
        <v>123.66562500000001</v>
      </c>
      <c r="P13">
        <v>121.5</v>
      </c>
      <c r="Q13">
        <v>10.92</v>
      </c>
      <c r="R13">
        <v>23.78</v>
      </c>
      <c r="S13">
        <v>14.85</v>
      </c>
      <c r="T13">
        <v>0</v>
      </c>
      <c r="U13">
        <v>274.5</v>
      </c>
      <c r="V13">
        <v>15.1046</v>
      </c>
      <c r="W13">
        <v>34.123399999999997</v>
      </c>
      <c r="X13">
        <v>146.26089999999999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38.6616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15.836040000000001</v>
      </c>
      <c r="AN13">
        <v>0.95650000000000002</v>
      </c>
      <c r="AO13">
        <v>25.577999999999999</v>
      </c>
      <c r="AP13">
        <v>12.9381</v>
      </c>
      <c r="AQ13">
        <v>44.414999999999999</v>
      </c>
      <c r="AR13">
        <v>44.16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77.940000000000012</v>
      </c>
      <c r="BA13">
        <f t="shared" si="1"/>
        <v>2213.2433689999998</v>
      </c>
      <c r="BB13">
        <v>10</v>
      </c>
      <c r="BD13">
        <v>22.5</v>
      </c>
      <c r="BE13">
        <v>7.17</v>
      </c>
      <c r="BF13">
        <v>1.18</v>
      </c>
      <c r="BG13">
        <v>3.95</v>
      </c>
      <c r="BH13">
        <v>5.59</v>
      </c>
      <c r="BI13">
        <v>4.5999999999999996</v>
      </c>
      <c r="BJ13">
        <v>2.99</v>
      </c>
      <c r="BK13">
        <v>4.2</v>
      </c>
      <c r="BL13">
        <v>1.05</v>
      </c>
      <c r="BM13">
        <v>0</v>
      </c>
      <c r="BN13">
        <v>0</v>
      </c>
      <c r="BO13">
        <v>15</v>
      </c>
      <c r="BP13">
        <v>3.84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77.940000000000012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110</v>
      </c>
      <c r="L14">
        <v>338.25</v>
      </c>
      <c r="M14">
        <v>45</v>
      </c>
      <c r="N14">
        <v>118.125</v>
      </c>
      <c r="O14">
        <v>123.66562500000001</v>
      </c>
      <c r="P14">
        <v>121.5</v>
      </c>
      <c r="Q14">
        <v>10.92</v>
      </c>
      <c r="R14">
        <v>23.78</v>
      </c>
      <c r="S14">
        <v>14.85</v>
      </c>
      <c r="T14">
        <v>0</v>
      </c>
      <c r="U14">
        <v>274.5</v>
      </c>
      <c r="V14">
        <v>6</v>
      </c>
      <c r="W14">
        <v>34.123399999999997</v>
      </c>
      <c r="X14">
        <v>146.26089999999999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38.6616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15.836040000000001</v>
      </c>
      <c r="AN14">
        <v>0.95650000000000002</v>
      </c>
      <c r="AO14">
        <v>25.577999999999999</v>
      </c>
      <c r="AP14">
        <v>12.9381</v>
      </c>
      <c r="AQ14">
        <v>44.414999999999999</v>
      </c>
      <c r="AR14">
        <v>44.16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77.940000000000012</v>
      </c>
      <c r="BA14">
        <f t="shared" si="1"/>
        <v>2204.1387689999997</v>
      </c>
      <c r="BB14">
        <v>11</v>
      </c>
      <c r="BD14">
        <v>22.5</v>
      </c>
      <c r="BE14">
        <v>7.17</v>
      </c>
      <c r="BF14">
        <v>1.18</v>
      </c>
      <c r="BG14">
        <v>3.95</v>
      </c>
      <c r="BH14">
        <v>5.59</v>
      </c>
      <c r="BI14">
        <v>4.5999999999999996</v>
      </c>
      <c r="BJ14">
        <v>2.99</v>
      </c>
      <c r="BK14">
        <v>4.2</v>
      </c>
      <c r="BL14">
        <v>1.05</v>
      </c>
      <c r="BM14">
        <v>0</v>
      </c>
      <c r="BN14">
        <v>0</v>
      </c>
      <c r="BO14">
        <v>15</v>
      </c>
      <c r="BP14">
        <v>3.84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77.940000000000012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110</v>
      </c>
      <c r="L15">
        <v>338.25</v>
      </c>
      <c r="M15">
        <v>45</v>
      </c>
      <c r="N15">
        <v>118.125</v>
      </c>
      <c r="O15">
        <v>123.66562500000001</v>
      </c>
      <c r="P15">
        <v>121.5</v>
      </c>
      <c r="Q15">
        <v>6.92</v>
      </c>
      <c r="R15">
        <v>14.637563999999999</v>
      </c>
      <c r="S15">
        <v>8.9149619999999992</v>
      </c>
      <c r="T15">
        <v>0</v>
      </c>
      <c r="U15">
        <v>274.5</v>
      </c>
      <c r="V15">
        <v>0</v>
      </c>
      <c r="W15">
        <v>34.123399999999997</v>
      </c>
      <c r="X15">
        <v>146.26089999999999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38.6616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15.836040000000001</v>
      </c>
      <c r="AN15">
        <v>0.95650000000000002</v>
      </c>
      <c r="AO15">
        <v>25.577999999999999</v>
      </c>
      <c r="AP15">
        <v>11.529</v>
      </c>
      <c r="AQ15">
        <v>44.414999999999999</v>
      </c>
      <c r="AR15">
        <v>44.16</v>
      </c>
      <c r="AS15">
        <v>31.897383000000001</v>
      </c>
      <c r="AT15">
        <v>10.728583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77.940000000000012</v>
      </c>
      <c r="BA15">
        <f t="shared" si="1"/>
        <v>2170.0574409999995</v>
      </c>
      <c r="BB15">
        <v>12</v>
      </c>
      <c r="BD15">
        <v>22.5</v>
      </c>
      <c r="BE15">
        <v>7.17</v>
      </c>
      <c r="BF15">
        <v>1.18</v>
      </c>
      <c r="BG15">
        <v>3.95</v>
      </c>
      <c r="BH15">
        <v>5.59</v>
      </c>
      <c r="BI15">
        <v>4.5999999999999996</v>
      </c>
      <c r="BJ15">
        <v>2.99</v>
      </c>
      <c r="BK15">
        <v>4.2</v>
      </c>
      <c r="BL15">
        <v>1.05</v>
      </c>
      <c r="BM15">
        <v>0</v>
      </c>
      <c r="BN15">
        <v>0</v>
      </c>
      <c r="BO15">
        <v>15</v>
      </c>
      <c r="BP15">
        <v>3.84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77.940000000000012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110</v>
      </c>
      <c r="L16">
        <v>338.25</v>
      </c>
      <c r="M16">
        <v>45</v>
      </c>
      <c r="N16">
        <v>118.125</v>
      </c>
      <c r="O16">
        <v>123.66562500000001</v>
      </c>
      <c r="P16">
        <v>121.5</v>
      </c>
      <c r="Q16">
        <v>6.92</v>
      </c>
      <c r="R16">
        <v>14.637563999999999</v>
      </c>
      <c r="S16">
        <v>8.9235640000000007</v>
      </c>
      <c r="T16">
        <v>0</v>
      </c>
      <c r="U16">
        <v>274.5</v>
      </c>
      <c r="V16">
        <v>0</v>
      </c>
      <c r="W16">
        <v>34.123399999999997</v>
      </c>
      <c r="X16">
        <v>146.26089999999999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38.6616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15.836040000000001</v>
      </c>
      <c r="AN16">
        <v>0.95650000000000002</v>
      </c>
      <c r="AO16">
        <v>25.577999999999999</v>
      </c>
      <c r="AP16">
        <v>11.529</v>
      </c>
      <c r="AQ16">
        <v>44.414999999999999</v>
      </c>
      <c r="AR16">
        <v>44.16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77.940000000000012</v>
      </c>
      <c r="BA16">
        <f t="shared" si="1"/>
        <v>2170.5850599999999</v>
      </c>
      <c r="BB16">
        <v>13</v>
      </c>
      <c r="BD16">
        <v>22.5</v>
      </c>
      <c r="BE16">
        <v>7.17</v>
      </c>
      <c r="BF16">
        <v>1.18</v>
      </c>
      <c r="BG16">
        <v>3.95</v>
      </c>
      <c r="BH16">
        <v>5.59</v>
      </c>
      <c r="BI16">
        <v>4.5999999999999996</v>
      </c>
      <c r="BJ16">
        <v>2.99</v>
      </c>
      <c r="BK16">
        <v>4.2</v>
      </c>
      <c r="BL16">
        <v>1.05</v>
      </c>
      <c r="BM16">
        <v>0</v>
      </c>
      <c r="BN16">
        <v>0</v>
      </c>
      <c r="BO16">
        <v>15</v>
      </c>
      <c r="BP16">
        <v>3.84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77.940000000000012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110</v>
      </c>
      <c r="L17">
        <v>338.25</v>
      </c>
      <c r="M17">
        <v>45</v>
      </c>
      <c r="N17">
        <v>118.125</v>
      </c>
      <c r="O17">
        <v>123.66562500000001</v>
      </c>
      <c r="P17">
        <v>121.5</v>
      </c>
      <c r="Q17">
        <v>6.89</v>
      </c>
      <c r="R17">
        <v>14.564175000000001</v>
      </c>
      <c r="S17">
        <v>8.8634299999999993</v>
      </c>
      <c r="T17">
        <v>0</v>
      </c>
      <c r="U17">
        <v>274.5</v>
      </c>
      <c r="V17">
        <v>9.1045999999999996</v>
      </c>
      <c r="W17">
        <v>30.284199999999998</v>
      </c>
      <c r="X17">
        <v>126.7908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38.6616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15.836040000000001</v>
      </c>
      <c r="AN17">
        <v>0.95650000000000002</v>
      </c>
      <c r="AO17">
        <v>25.577999999999999</v>
      </c>
      <c r="AP17">
        <v>11.529</v>
      </c>
      <c r="AQ17">
        <v>44.414999999999999</v>
      </c>
      <c r="AR17">
        <v>44.16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77.940000000000012</v>
      </c>
      <c r="BA17">
        <f t="shared" si="1"/>
        <v>2156.2168369999999</v>
      </c>
      <c r="BB17">
        <v>14</v>
      </c>
      <c r="BD17">
        <v>22.5</v>
      </c>
      <c r="BE17">
        <v>7.17</v>
      </c>
      <c r="BF17">
        <v>1.18</v>
      </c>
      <c r="BG17">
        <v>3.95</v>
      </c>
      <c r="BH17">
        <v>5.59</v>
      </c>
      <c r="BI17">
        <v>4.5999999999999996</v>
      </c>
      <c r="BJ17">
        <v>2.99</v>
      </c>
      <c r="BK17">
        <v>4.2</v>
      </c>
      <c r="BL17">
        <v>1.05</v>
      </c>
      <c r="BM17">
        <v>0</v>
      </c>
      <c r="BN17">
        <v>0</v>
      </c>
      <c r="BO17">
        <v>15</v>
      </c>
      <c r="BP17">
        <v>3.84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77.940000000000012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110</v>
      </c>
      <c r="L18">
        <v>338.25</v>
      </c>
      <c r="M18">
        <v>45</v>
      </c>
      <c r="N18">
        <v>118.125</v>
      </c>
      <c r="O18">
        <v>123.66562500000001</v>
      </c>
      <c r="P18">
        <v>121.5</v>
      </c>
      <c r="Q18">
        <v>6.89</v>
      </c>
      <c r="R18">
        <v>14.564175000000001</v>
      </c>
      <c r="S18">
        <v>8.8634299999999993</v>
      </c>
      <c r="T18">
        <v>0</v>
      </c>
      <c r="U18">
        <v>274.5</v>
      </c>
      <c r="V18">
        <v>0</v>
      </c>
      <c r="W18">
        <v>30.284199999999998</v>
      </c>
      <c r="X18">
        <v>126.7908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38.6616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15.836040000000001</v>
      </c>
      <c r="AN18">
        <v>0.95650000000000002</v>
      </c>
      <c r="AO18">
        <v>25.577999999999999</v>
      </c>
      <c r="AP18">
        <v>11.529</v>
      </c>
      <c r="AQ18">
        <v>44.162999999999997</v>
      </c>
      <c r="AR18">
        <v>44.16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77.940000000000012</v>
      </c>
      <c r="BA18">
        <f t="shared" si="1"/>
        <v>2146.8602370000003</v>
      </c>
      <c r="BB18">
        <v>15</v>
      </c>
      <c r="BD18">
        <v>22.5</v>
      </c>
      <c r="BE18">
        <v>7.17</v>
      </c>
      <c r="BF18">
        <v>1.18</v>
      </c>
      <c r="BG18">
        <v>3.95</v>
      </c>
      <c r="BH18">
        <v>5.59</v>
      </c>
      <c r="BI18">
        <v>4.5999999999999996</v>
      </c>
      <c r="BJ18">
        <v>2.99</v>
      </c>
      <c r="BK18">
        <v>4.2</v>
      </c>
      <c r="BL18">
        <v>1.05</v>
      </c>
      <c r="BM18">
        <v>0</v>
      </c>
      <c r="BN18">
        <v>0</v>
      </c>
      <c r="BO18">
        <v>15</v>
      </c>
      <c r="BP18">
        <v>3.84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77.940000000000012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110</v>
      </c>
      <c r="L19">
        <v>338.25</v>
      </c>
      <c r="M19">
        <v>45</v>
      </c>
      <c r="N19">
        <v>118.125</v>
      </c>
      <c r="O19">
        <v>123.66562500000001</v>
      </c>
      <c r="P19">
        <v>121.5</v>
      </c>
      <c r="Q19">
        <v>6.89</v>
      </c>
      <c r="R19">
        <v>21.970787999999999</v>
      </c>
      <c r="S19">
        <v>13.499955999999999</v>
      </c>
      <c r="T19">
        <v>0</v>
      </c>
      <c r="U19">
        <v>274.5</v>
      </c>
      <c r="V19">
        <v>0</v>
      </c>
      <c r="W19">
        <v>30.284199999999998</v>
      </c>
      <c r="X19">
        <v>126.7908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38.6616</v>
      </c>
      <c r="AH19">
        <v>152.94049999999999</v>
      </c>
      <c r="AI19">
        <v>2.5459999999999998</v>
      </c>
      <c r="AJ19">
        <v>0</v>
      </c>
      <c r="AK19">
        <v>50.76</v>
      </c>
      <c r="AL19">
        <v>79.364599999999996</v>
      </c>
      <c r="AM19">
        <v>15.836040000000001</v>
      </c>
      <c r="AN19">
        <v>0.95650000000000002</v>
      </c>
      <c r="AO19">
        <v>25.577999999999999</v>
      </c>
      <c r="AP19">
        <v>11.529</v>
      </c>
      <c r="AQ19">
        <v>37.799999999999997</v>
      </c>
      <c r="AR19">
        <v>44.16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77.940000000000012</v>
      </c>
      <c r="BA19">
        <f t="shared" si="1"/>
        <v>2139.8103759999999</v>
      </c>
      <c r="BB19">
        <v>16</v>
      </c>
      <c r="BD19">
        <v>22.5</v>
      </c>
      <c r="BE19">
        <v>7.17</v>
      </c>
      <c r="BF19">
        <v>1.18</v>
      </c>
      <c r="BG19">
        <v>3.95</v>
      </c>
      <c r="BH19">
        <v>5.59</v>
      </c>
      <c r="BI19">
        <v>4.5999999999999996</v>
      </c>
      <c r="BJ19">
        <v>2.99</v>
      </c>
      <c r="BK19">
        <v>4.2</v>
      </c>
      <c r="BL19">
        <v>1.05</v>
      </c>
      <c r="BM19">
        <v>0</v>
      </c>
      <c r="BN19">
        <v>0</v>
      </c>
      <c r="BO19">
        <v>15</v>
      </c>
      <c r="BP19">
        <v>3.84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77.940000000000012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110</v>
      </c>
      <c r="L20">
        <v>338.25</v>
      </c>
      <c r="M20">
        <v>45</v>
      </c>
      <c r="N20">
        <v>118.125</v>
      </c>
      <c r="O20">
        <v>123.66562500000001</v>
      </c>
      <c r="P20">
        <v>121.5</v>
      </c>
      <c r="Q20">
        <v>6.89</v>
      </c>
      <c r="R20">
        <v>21.970787999999999</v>
      </c>
      <c r="S20">
        <v>13.499955999999999</v>
      </c>
      <c r="T20">
        <v>0</v>
      </c>
      <c r="U20">
        <v>274.5</v>
      </c>
      <c r="V20">
        <v>0</v>
      </c>
      <c r="W20">
        <v>30.284199999999998</v>
      </c>
      <c r="X20">
        <v>126.7908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38.6616</v>
      </c>
      <c r="AH20">
        <v>152.94049999999999</v>
      </c>
      <c r="AI20">
        <v>2.5459999999999998</v>
      </c>
      <c r="AJ20">
        <v>0</v>
      </c>
      <c r="AK20">
        <v>50.76</v>
      </c>
      <c r="AL20">
        <v>79.364599999999996</v>
      </c>
      <c r="AM20">
        <v>15.836040000000001</v>
      </c>
      <c r="AN20">
        <v>0.95650000000000002</v>
      </c>
      <c r="AO20">
        <v>25.577999999999999</v>
      </c>
      <c r="AP20">
        <v>11.529</v>
      </c>
      <c r="AQ20">
        <v>31.122</v>
      </c>
      <c r="AR20">
        <v>44.16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77.940000000000012</v>
      </c>
      <c r="BA20">
        <f t="shared" si="1"/>
        <v>2133.132376</v>
      </c>
      <c r="BB20">
        <v>17</v>
      </c>
      <c r="BD20">
        <v>22.5</v>
      </c>
      <c r="BE20">
        <v>7.17</v>
      </c>
      <c r="BF20">
        <v>1.18</v>
      </c>
      <c r="BG20">
        <v>3.95</v>
      </c>
      <c r="BH20">
        <v>5.59</v>
      </c>
      <c r="BI20">
        <v>4.5999999999999996</v>
      </c>
      <c r="BJ20">
        <v>2.99</v>
      </c>
      <c r="BK20">
        <v>4.2</v>
      </c>
      <c r="BL20">
        <v>1.05</v>
      </c>
      <c r="BM20">
        <v>0</v>
      </c>
      <c r="BN20">
        <v>0</v>
      </c>
      <c r="BO20">
        <v>15</v>
      </c>
      <c r="BP20">
        <v>3.84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77.940000000000012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</v>
      </c>
      <c r="L21">
        <v>338.25</v>
      </c>
      <c r="M21">
        <v>45</v>
      </c>
      <c r="N21">
        <v>118.125</v>
      </c>
      <c r="O21">
        <v>123.66562500000001</v>
      </c>
      <c r="P21">
        <v>121.5</v>
      </c>
      <c r="Q21">
        <v>6.89</v>
      </c>
      <c r="R21">
        <v>21.970787999999999</v>
      </c>
      <c r="S21">
        <v>13.499955999999999</v>
      </c>
      <c r="T21">
        <v>0</v>
      </c>
      <c r="U21">
        <v>274.5</v>
      </c>
      <c r="V21">
        <v>6</v>
      </c>
      <c r="W21">
        <v>30.284199999999998</v>
      </c>
      <c r="X21">
        <v>126.7908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38.6616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15.836040000000001</v>
      </c>
      <c r="AN21">
        <v>0.95650000000000002</v>
      </c>
      <c r="AO21">
        <v>25.577999999999999</v>
      </c>
      <c r="AP21">
        <v>11.529</v>
      </c>
      <c r="AQ21">
        <v>31.122</v>
      </c>
      <c r="AR21">
        <v>44.16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77.940000000000012</v>
      </c>
      <c r="BA21">
        <f t="shared" si="1"/>
        <v>2139.132376</v>
      </c>
      <c r="BB21">
        <v>18</v>
      </c>
      <c r="BD21">
        <v>22.5</v>
      </c>
      <c r="BE21">
        <v>7.17</v>
      </c>
      <c r="BF21">
        <v>1.18</v>
      </c>
      <c r="BG21">
        <v>3.95</v>
      </c>
      <c r="BH21">
        <v>5.59</v>
      </c>
      <c r="BI21">
        <v>4.5999999999999996</v>
      </c>
      <c r="BJ21">
        <v>2.99</v>
      </c>
      <c r="BK21">
        <v>4.2</v>
      </c>
      <c r="BL21">
        <v>1.05</v>
      </c>
      <c r="BM21">
        <v>0</v>
      </c>
      <c r="BN21">
        <v>0</v>
      </c>
      <c r="BO21">
        <v>15</v>
      </c>
      <c r="BP21">
        <v>3.84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77.940000000000012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</v>
      </c>
      <c r="L22">
        <v>338.25</v>
      </c>
      <c r="M22">
        <v>45</v>
      </c>
      <c r="N22">
        <v>118.125</v>
      </c>
      <c r="O22">
        <v>123.66562500000001</v>
      </c>
      <c r="P22">
        <v>121.5</v>
      </c>
      <c r="Q22">
        <v>6.89</v>
      </c>
      <c r="R22">
        <v>21.970787999999999</v>
      </c>
      <c r="S22">
        <v>13.499955999999999</v>
      </c>
      <c r="T22">
        <v>0</v>
      </c>
      <c r="U22">
        <v>274.5</v>
      </c>
      <c r="V22">
        <v>0</v>
      </c>
      <c r="W22">
        <v>30.284199999999998</v>
      </c>
      <c r="X22">
        <v>126.7908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38.6616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15.836040000000001</v>
      </c>
      <c r="AN22">
        <v>0.95650000000000002</v>
      </c>
      <c r="AO22">
        <v>25.577999999999999</v>
      </c>
      <c r="AP22">
        <v>11.529</v>
      </c>
      <c r="AQ22">
        <v>31.122</v>
      </c>
      <c r="AR22">
        <v>44.16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77.940000000000012</v>
      </c>
      <c r="BA22">
        <f t="shared" si="1"/>
        <v>2133.132376</v>
      </c>
      <c r="BB22">
        <v>19</v>
      </c>
      <c r="BD22">
        <v>22.5</v>
      </c>
      <c r="BE22">
        <v>7.17</v>
      </c>
      <c r="BF22">
        <v>1.18</v>
      </c>
      <c r="BG22">
        <v>3.95</v>
      </c>
      <c r="BH22">
        <v>5.59</v>
      </c>
      <c r="BI22">
        <v>4.5999999999999996</v>
      </c>
      <c r="BJ22">
        <v>2.99</v>
      </c>
      <c r="BK22">
        <v>4.2</v>
      </c>
      <c r="BL22">
        <v>1.05</v>
      </c>
      <c r="BM22">
        <v>0</v>
      </c>
      <c r="BN22">
        <v>0</v>
      </c>
      <c r="BO22">
        <v>15</v>
      </c>
      <c r="BP22">
        <v>3.84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77.940000000000012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110</v>
      </c>
      <c r="L23">
        <v>338.25</v>
      </c>
      <c r="M23">
        <v>45</v>
      </c>
      <c r="N23">
        <v>118.125</v>
      </c>
      <c r="O23">
        <v>123.66562500000001</v>
      </c>
      <c r="P23">
        <v>121.5</v>
      </c>
      <c r="Q23">
        <v>15.542299999999999</v>
      </c>
      <c r="R23">
        <v>31.767099999999999</v>
      </c>
      <c r="S23">
        <v>19.703099999999999</v>
      </c>
      <c r="T23">
        <v>0</v>
      </c>
      <c r="U23">
        <v>274.5</v>
      </c>
      <c r="V23">
        <v>11.2654</v>
      </c>
      <c r="W23">
        <v>34.123399999999997</v>
      </c>
      <c r="X23">
        <v>146.26089999999999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38.6616</v>
      </c>
      <c r="AH23">
        <v>152.94049999999999</v>
      </c>
      <c r="AI23">
        <v>2.5459999999999998</v>
      </c>
      <c r="AJ23">
        <v>0</v>
      </c>
      <c r="AK23">
        <v>50.76</v>
      </c>
      <c r="AL23">
        <v>79.364599999999996</v>
      </c>
      <c r="AM23">
        <v>15.836040000000001</v>
      </c>
      <c r="AN23">
        <v>0.95650000000000002</v>
      </c>
      <c r="AO23">
        <v>25.577999999999999</v>
      </c>
      <c r="AP23">
        <v>11.529</v>
      </c>
      <c r="AQ23">
        <v>31.122</v>
      </c>
      <c r="AR23">
        <v>44.16</v>
      </c>
      <c r="AS23">
        <v>30.266999999999999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77.940000000000012</v>
      </c>
      <c r="BA23">
        <f t="shared" si="1"/>
        <v>2190.7284489999997</v>
      </c>
      <c r="BB23">
        <v>20</v>
      </c>
      <c r="BD23">
        <v>22.5</v>
      </c>
      <c r="BE23">
        <v>7.17</v>
      </c>
      <c r="BF23">
        <v>1.18</v>
      </c>
      <c r="BG23">
        <v>3.95</v>
      </c>
      <c r="BH23">
        <v>5.59</v>
      </c>
      <c r="BI23">
        <v>4.5999999999999996</v>
      </c>
      <c r="BJ23">
        <v>2.99</v>
      </c>
      <c r="BK23">
        <v>4.2</v>
      </c>
      <c r="BL23">
        <v>1.05</v>
      </c>
      <c r="BM23">
        <v>0</v>
      </c>
      <c r="BN23">
        <v>0</v>
      </c>
      <c r="BO23">
        <v>15</v>
      </c>
      <c r="BP23">
        <v>3.84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77.940000000000012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136.7919</v>
      </c>
      <c r="L24">
        <v>450.24970000000002</v>
      </c>
      <c r="M24">
        <v>45</v>
      </c>
      <c r="N24">
        <v>118.125</v>
      </c>
      <c r="O24">
        <v>123.66562500000001</v>
      </c>
      <c r="P24">
        <v>121.5</v>
      </c>
      <c r="Q24">
        <v>15.542299999999999</v>
      </c>
      <c r="R24">
        <v>31.767099999999999</v>
      </c>
      <c r="S24">
        <v>19.703099999999999</v>
      </c>
      <c r="T24">
        <v>0</v>
      </c>
      <c r="U24">
        <v>274.5</v>
      </c>
      <c r="V24">
        <v>11.2654</v>
      </c>
      <c r="W24">
        <v>34.123399999999997</v>
      </c>
      <c r="X24">
        <v>146.26089999999999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38.6616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15.836040000000001</v>
      </c>
      <c r="AN24">
        <v>0.95650000000000002</v>
      </c>
      <c r="AO24">
        <v>25.577999999999999</v>
      </c>
      <c r="AP24">
        <v>11.529</v>
      </c>
      <c r="AQ24">
        <v>31.122</v>
      </c>
      <c r="AR24">
        <v>44.16</v>
      </c>
      <c r="AS24">
        <v>30.266999999999999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77.940000000000012</v>
      </c>
      <c r="BA24">
        <f t="shared" si="1"/>
        <v>2342.2500489999993</v>
      </c>
      <c r="BB24">
        <v>21</v>
      </c>
      <c r="BD24">
        <v>22.5</v>
      </c>
      <c r="BE24">
        <v>7.17</v>
      </c>
      <c r="BF24">
        <v>1.18</v>
      </c>
      <c r="BG24">
        <v>3.95</v>
      </c>
      <c r="BH24">
        <v>5.59</v>
      </c>
      <c r="BI24">
        <v>4.5999999999999996</v>
      </c>
      <c r="BJ24">
        <v>2.99</v>
      </c>
      <c r="BK24">
        <v>4.2</v>
      </c>
      <c r="BL24">
        <v>1.05</v>
      </c>
      <c r="BM24">
        <v>0</v>
      </c>
      <c r="BN24">
        <v>0</v>
      </c>
      <c r="BO24">
        <v>15</v>
      </c>
      <c r="BP24">
        <v>3.84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77.940000000000012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112.9528</v>
      </c>
      <c r="L25">
        <v>544.928</v>
      </c>
      <c r="M25">
        <v>45</v>
      </c>
      <c r="N25">
        <v>118.125</v>
      </c>
      <c r="O25">
        <v>123.66562500000001</v>
      </c>
      <c r="P25">
        <v>121.5</v>
      </c>
      <c r="Q25">
        <v>15.542299999999999</v>
      </c>
      <c r="R25">
        <v>31.767099999999999</v>
      </c>
      <c r="S25">
        <v>19.703099999999999</v>
      </c>
      <c r="T25">
        <v>0</v>
      </c>
      <c r="U25">
        <v>274.5</v>
      </c>
      <c r="V25">
        <v>11.2654</v>
      </c>
      <c r="W25">
        <v>34.123399999999997</v>
      </c>
      <c r="X25">
        <v>146.26089999999999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17.748000000000001</v>
      </c>
      <c r="AG25">
        <v>38.6616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15.836040000000001</v>
      </c>
      <c r="AN25">
        <v>0.95650000000000002</v>
      </c>
      <c r="AO25">
        <v>25.577999999999999</v>
      </c>
      <c r="AP25">
        <v>11.529</v>
      </c>
      <c r="AQ25">
        <v>31.122</v>
      </c>
      <c r="AR25">
        <v>44.16</v>
      </c>
      <c r="AS25">
        <v>30.266999999999999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77.940000000000012</v>
      </c>
      <c r="BA25">
        <f t="shared" si="1"/>
        <v>2413.0892489999997</v>
      </c>
      <c r="BB25">
        <v>22</v>
      </c>
      <c r="BD25">
        <v>22.5</v>
      </c>
      <c r="BE25">
        <v>7.17</v>
      </c>
      <c r="BF25">
        <v>1.18</v>
      </c>
      <c r="BG25">
        <v>3.95</v>
      </c>
      <c r="BH25">
        <v>5.59</v>
      </c>
      <c r="BI25">
        <v>4.5999999999999996</v>
      </c>
      <c r="BJ25">
        <v>2.99</v>
      </c>
      <c r="BK25">
        <v>4.2</v>
      </c>
      <c r="BL25">
        <v>1.05</v>
      </c>
      <c r="BM25">
        <v>0</v>
      </c>
      <c r="BN25">
        <v>0</v>
      </c>
      <c r="BO25">
        <v>15</v>
      </c>
      <c r="BP25">
        <v>3.84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77.940000000000012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112.9528</v>
      </c>
      <c r="L26">
        <v>544.928</v>
      </c>
      <c r="M26">
        <v>45</v>
      </c>
      <c r="N26">
        <v>118.125</v>
      </c>
      <c r="O26">
        <v>123.66562500000001</v>
      </c>
      <c r="P26">
        <v>121.5</v>
      </c>
      <c r="Q26">
        <v>15.542299999999999</v>
      </c>
      <c r="R26">
        <v>31.767099999999999</v>
      </c>
      <c r="S26">
        <v>19.703099999999999</v>
      </c>
      <c r="T26">
        <v>0</v>
      </c>
      <c r="U26">
        <v>274.5</v>
      </c>
      <c r="V26">
        <v>11.2654</v>
      </c>
      <c r="W26">
        <v>34.123399999999997</v>
      </c>
      <c r="X26">
        <v>146.26089999999999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17.748000000000001</v>
      </c>
      <c r="AG26">
        <v>38.6616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15.836040000000001</v>
      </c>
      <c r="AN26">
        <v>0.95650000000000002</v>
      </c>
      <c r="AO26">
        <v>25.577999999999999</v>
      </c>
      <c r="AP26">
        <v>11.529</v>
      </c>
      <c r="AQ26">
        <v>31.122</v>
      </c>
      <c r="AR26">
        <v>44.16</v>
      </c>
      <c r="AS26">
        <v>30.266999999999999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78.050000000000011</v>
      </c>
      <c r="BA26">
        <f t="shared" si="1"/>
        <v>2417.0182489999997</v>
      </c>
      <c r="BB26">
        <v>23</v>
      </c>
      <c r="BD26">
        <v>22.5</v>
      </c>
      <c r="BE26">
        <v>7.17</v>
      </c>
      <c r="BF26">
        <v>1.18</v>
      </c>
      <c r="BG26">
        <v>3.95</v>
      </c>
      <c r="BH26">
        <v>5.59</v>
      </c>
      <c r="BI26">
        <v>4.5999999999999996</v>
      </c>
      <c r="BJ26">
        <v>2.99</v>
      </c>
      <c r="BK26">
        <v>4.29</v>
      </c>
      <c r="BL26">
        <v>1.07</v>
      </c>
      <c r="BM26">
        <v>0</v>
      </c>
      <c r="BN26">
        <v>0</v>
      </c>
      <c r="BO26">
        <v>15</v>
      </c>
      <c r="BP26">
        <v>3.84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78.050000000000011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118.07153700000001</v>
      </c>
      <c r="L27">
        <v>544.928</v>
      </c>
      <c r="M27">
        <v>45</v>
      </c>
      <c r="N27">
        <v>118.125</v>
      </c>
      <c r="O27">
        <v>123.66562500000001</v>
      </c>
      <c r="P27">
        <v>121.5</v>
      </c>
      <c r="Q27">
        <v>20.7623</v>
      </c>
      <c r="R27">
        <v>34.767099999999999</v>
      </c>
      <c r="S27">
        <v>25.863099999999999</v>
      </c>
      <c r="T27">
        <v>0</v>
      </c>
      <c r="U27">
        <v>274.5</v>
      </c>
      <c r="V27">
        <v>20.37</v>
      </c>
      <c r="W27">
        <v>34.123399999999997</v>
      </c>
      <c r="X27">
        <v>146.26089999999999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17.748000000000001</v>
      </c>
      <c r="AG27">
        <v>38.6616</v>
      </c>
      <c r="AH27">
        <v>152.94049999999999</v>
      </c>
      <c r="AI27">
        <v>14.003</v>
      </c>
      <c r="AJ27">
        <v>0</v>
      </c>
      <c r="AK27">
        <v>50.76</v>
      </c>
      <c r="AL27">
        <v>79.364599999999996</v>
      </c>
      <c r="AM27">
        <v>15.836040000000001</v>
      </c>
      <c r="AN27">
        <v>0.95650000000000002</v>
      </c>
      <c r="AO27">
        <v>25.577999999999999</v>
      </c>
      <c r="AP27">
        <v>9.4794</v>
      </c>
      <c r="AQ27">
        <v>31.122</v>
      </c>
      <c r="AR27">
        <v>44.16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78.410000000000011</v>
      </c>
      <c r="BA27">
        <f t="shared" si="1"/>
        <v>2440.4703689999997</v>
      </c>
      <c r="BB27">
        <v>24</v>
      </c>
      <c r="BD27">
        <v>22.5</v>
      </c>
      <c r="BE27">
        <v>7.34</v>
      </c>
      <c r="BF27">
        <v>1.1200000000000001</v>
      </c>
      <c r="BG27">
        <v>4.07</v>
      </c>
      <c r="BH27">
        <v>5.59</v>
      </c>
      <c r="BI27">
        <v>4.5999999999999996</v>
      </c>
      <c r="BJ27">
        <v>2.99</v>
      </c>
      <c r="BK27">
        <v>4.28</v>
      </c>
      <c r="BL27">
        <v>1.1200000000000001</v>
      </c>
      <c r="BM27">
        <v>0</v>
      </c>
      <c r="BN27">
        <v>0</v>
      </c>
      <c r="BO27">
        <v>15</v>
      </c>
      <c r="BP27">
        <v>3.85</v>
      </c>
      <c r="BQ27">
        <v>4.43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78.410000000000011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118.07153700000001</v>
      </c>
      <c r="L28">
        <v>544.928</v>
      </c>
      <c r="M28">
        <v>45</v>
      </c>
      <c r="N28">
        <v>118.125</v>
      </c>
      <c r="O28">
        <v>123.66562500000001</v>
      </c>
      <c r="P28">
        <v>121.5</v>
      </c>
      <c r="Q28">
        <v>20.7623</v>
      </c>
      <c r="R28">
        <v>41.697099999999999</v>
      </c>
      <c r="S28">
        <v>25.863099999999999</v>
      </c>
      <c r="T28">
        <v>0</v>
      </c>
      <c r="U28">
        <v>274.5</v>
      </c>
      <c r="V28">
        <v>20.37</v>
      </c>
      <c r="W28">
        <v>34.123399999999997</v>
      </c>
      <c r="X28">
        <v>146.26089999999999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17.748000000000001</v>
      </c>
      <c r="AG28">
        <v>38.6616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15.836040000000001</v>
      </c>
      <c r="AN28">
        <v>0.95650000000000002</v>
      </c>
      <c r="AO28">
        <v>25.577999999999999</v>
      </c>
      <c r="AP28">
        <v>9.4794</v>
      </c>
      <c r="AQ28">
        <v>31.122</v>
      </c>
      <c r="AR28">
        <v>44.16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78.410000000000011</v>
      </c>
      <c r="BA28">
        <f t="shared" si="1"/>
        <v>2499.5933689999997</v>
      </c>
      <c r="BB28">
        <v>25</v>
      </c>
      <c r="BD28">
        <v>22.5</v>
      </c>
      <c r="BE28">
        <v>7.34</v>
      </c>
      <c r="BF28">
        <v>1.1200000000000001</v>
      </c>
      <c r="BG28">
        <v>4.07</v>
      </c>
      <c r="BH28">
        <v>5.59</v>
      </c>
      <c r="BI28">
        <v>4.5999999999999996</v>
      </c>
      <c r="BJ28">
        <v>2.99</v>
      </c>
      <c r="BK28">
        <v>4.28</v>
      </c>
      <c r="BL28">
        <v>1.1200000000000001</v>
      </c>
      <c r="BM28">
        <v>0</v>
      </c>
      <c r="BN28">
        <v>0</v>
      </c>
      <c r="BO28">
        <v>15</v>
      </c>
      <c r="BP28">
        <v>3.85</v>
      </c>
      <c r="BQ28">
        <v>4.43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78.410000000000011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117.99349599999999</v>
      </c>
      <c r="L29">
        <v>544.928</v>
      </c>
      <c r="M29">
        <v>45</v>
      </c>
      <c r="N29">
        <v>118.125</v>
      </c>
      <c r="O29">
        <v>123.66562500000001</v>
      </c>
      <c r="P29">
        <v>121.5</v>
      </c>
      <c r="Q29">
        <v>20.7623</v>
      </c>
      <c r="R29">
        <v>31.767099999999999</v>
      </c>
      <c r="S29">
        <v>25.863099999999999</v>
      </c>
      <c r="T29">
        <v>0</v>
      </c>
      <c r="U29">
        <v>274.5</v>
      </c>
      <c r="V29">
        <v>20.37</v>
      </c>
      <c r="W29">
        <v>34.123399999999997</v>
      </c>
      <c r="X29">
        <v>146.26089999999999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17.748000000000001</v>
      </c>
      <c r="AG29">
        <v>38.6616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15.836040000000001</v>
      </c>
      <c r="AN29">
        <v>0.95650000000000002</v>
      </c>
      <c r="AO29">
        <v>25.577999999999999</v>
      </c>
      <c r="AP29">
        <v>9.4794</v>
      </c>
      <c r="AQ29">
        <v>31.122</v>
      </c>
      <c r="AR29">
        <v>44.16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78.410000000000011</v>
      </c>
      <c r="BA29">
        <f t="shared" si="1"/>
        <v>2493.884728</v>
      </c>
      <c r="BB29">
        <v>26</v>
      </c>
      <c r="BD29">
        <v>22.5</v>
      </c>
      <c r="BE29">
        <v>7.34</v>
      </c>
      <c r="BF29">
        <v>1.1200000000000001</v>
      </c>
      <c r="BG29">
        <v>4.07</v>
      </c>
      <c r="BH29">
        <v>5.59</v>
      </c>
      <c r="BI29">
        <v>4.5999999999999996</v>
      </c>
      <c r="BJ29">
        <v>2.99</v>
      </c>
      <c r="BK29">
        <v>4.28</v>
      </c>
      <c r="BL29">
        <v>1.1200000000000001</v>
      </c>
      <c r="BM29">
        <v>0</v>
      </c>
      <c r="BN29">
        <v>0</v>
      </c>
      <c r="BO29">
        <v>15</v>
      </c>
      <c r="BP29">
        <v>3.85</v>
      </c>
      <c r="BQ29">
        <v>4.43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78.410000000000011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117.99275799999999</v>
      </c>
      <c r="L30">
        <v>544.928</v>
      </c>
      <c r="M30">
        <v>45</v>
      </c>
      <c r="N30">
        <v>118.125</v>
      </c>
      <c r="O30">
        <v>123.66562500000001</v>
      </c>
      <c r="P30">
        <v>121.5</v>
      </c>
      <c r="Q30">
        <v>15.542299999999999</v>
      </c>
      <c r="R30">
        <v>31.767099999999999</v>
      </c>
      <c r="S30">
        <v>19.703099999999999</v>
      </c>
      <c r="T30">
        <v>0</v>
      </c>
      <c r="U30">
        <v>274.5</v>
      </c>
      <c r="V30">
        <v>11.2654</v>
      </c>
      <c r="W30">
        <v>34.123399999999997</v>
      </c>
      <c r="X30">
        <v>146.26089999999999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17.748000000000001</v>
      </c>
      <c r="AG30">
        <v>38.6616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15.836040000000001</v>
      </c>
      <c r="AN30">
        <v>0.95650000000000002</v>
      </c>
      <c r="AO30">
        <v>25.577999999999999</v>
      </c>
      <c r="AP30">
        <v>9.4794</v>
      </c>
      <c r="AQ30">
        <v>31.122</v>
      </c>
      <c r="AR30">
        <v>44.16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78.410000000000011</v>
      </c>
      <c r="BA30">
        <f t="shared" si="1"/>
        <v>2473.39939</v>
      </c>
      <c r="BB30">
        <v>27</v>
      </c>
      <c r="BD30">
        <v>22.5</v>
      </c>
      <c r="BE30">
        <v>7.34</v>
      </c>
      <c r="BF30">
        <v>1.1200000000000001</v>
      </c>
      <c r="BG30">
        <v>4.07</v>
      </c>
      <c r="BH30">
        <v>5.59</v>
      </c>
      <c r="BI30">
        <v>4.5999999999999996</v>
      </c>
      <c r="BJ30">
        <v>2.99</v>
      </c>
      <c r="BK30">
        <v>4.28</v>
      </c>
      <c r="BL30">
        <v>1.1200000000000001</v>
      </c>
      <c r="BM30">
        <v>0</v>
      </c>
      <c r="BN30">
        <v>0</v>
      </c>
      <c r="BO30">
        <v>15</v>
      </c>
      <c r="BP30">
        <v>3.85</v>
      </c>
      <c r="BQ30">
        <v>4.43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78.410000000000011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139.74469999999999</v>
      </c>
      <c r="L31">
        <v>591.17769999999996</v>
      </c>
      <c r="M31">
        <v>45</v>
      </c>
      <c r="N31">
        <v>118.125</v>
      </c>
      <c r="O31">
        <v>123.66562500000001</v>
      </c>
      <c r="P31">
        <v>121.5</v>
      </c>
      <c r="Q31">
        <v>15.542299999999999</v>
      </c>
      <c r="R31">
        <v>31.767099999999999</v>
      </c>
      <c r="S31">
        <v>19.703099999999999</v>
      </c>
      <c r="T31">
        <v>0</v>
      </c>
      <c r="U31">
        <v>274.5</v>
      </c>
      <c r="V31">
        <v>11.2654</v>
      </c>
      <c r="W31">
        <v>34.123399999999997</v>
      </c>
      <c r="X31">
        <v>146.26089999999999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17.748000000000001</v>
      </c>
      <c r="AG31">
        <v>38.6616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15.836040000000001</v>
      </c>
      <c r="AN31">
        <v>0.95650000000000002</v>
      </c>
      <c r="AO31">
        <v>25.577999999999999</v>
      </c>
      <c r="AP31">
        <v>9.4794</v>
      </c>
      <c r="AQ31">
        <v>29.61</v>
      </c>
      <c r="AR31">
        <v>26.495999999999999</v>
      </c>
      <c r="AS31">
        <v>30.266999999999999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77.13000000000001</v>
      </c>
      <c r="BA31">
        <f t="shared" si="1"/>
        <v>2519.3146490000008</v>
      </c>
      <c r="BB31">
        <v>28</v>
      </c>
      <c r="BD31">
        <v>22.5</v>
      </c>
      <c r="BE31">
        <v>7.34</v>
      </c>
      <c r="BF31">
        <v>1.1200000000000001</v>
      </c>
      <c r="BG31">
        <v>4.07</v>
      </c>
      <c r="BH31">
        <v>5.59</v>
      </c>
      <c r="BI31">
        <v>4.5999999999999996</v>
      </c>
      <c r="BJ31">
        <v>2.99</v>
      </c>
      <c r="BK31">
        <v>3.27</v>
      </c>
      <c r="BL31">
        <v>0.85</v>
      </c>
      <c r="BM31">
        <v>0</v>
      </c>
      <c r="BN31">
        <v>0</v>
      </c>
      <c r="BO31">
        <v>15</v>
      </c>
      <c r="BP31">
        <v>3.85</v>
      </c>
      <c r="BQ31">
        <v>4.43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77.13000000000001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139.74469999999999</v>
      </c>
      <c r="L32">
        <v>591.17769999999996</v>
      </c>
      <c r="M32">
        <v>45</v>
      </c>
      <c r="N32">
        <v>118.125</v>
      </c>
      <c r="O32">
        <v>123.66562500000001</v>
      </c>
      <c r="P32">
        <v>121.5</v>
      </c>
      <c r="Q32">
        <v>15.542299999999999</v>
      </c>
      <c r="R32">
        <v>31.767099999999999</v>
      </c>
      <c r="S32">
        <v>19.703099999999999</v>
      </c>
      <c r="T32">
        <v>0</v>
      </c>
      <c r="U32">
        <v>274.5</v>
      </c>
      <c r="V32">
        <v>11.2654</v>
      </c>
      <c r="W32">
        <v>34.123399999999997</v>
      </c>
      <c r="X32">
        <v>146.26089999999999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17.748000000000001</v>
      </c>
      <c r="AG32">
        <v>38.6616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15.836040000000001</v>
      </c>
      <c r="AN32">
        <v>0.95650000000000002</v>
      </c>
      <c r="AO32">
        <v>25.577999999999999</v>
      </c>
      <c r="AP32">
        <v>9.4794</v>
      </c>
      <c r="AQ32">
        <v>29.61</v>
      </c>
      <c r="AR32">
        <v>4.4160000000000004</v>
      </c>
      <c r="AS32">
        <v>30.266999999999999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77.13000000000001</v>
      </c>
      <c r="BA32">
        <f t="shared" si="1"/>
        <v>2497.2346490000009</v>
      </c>
      <c r="BB32">
        <v>29</v>
      </c>
      <c r="BD32">
        <v>22.5</v>
      </c>
      <c r="BE32">
        <v>7.34</v>
      </c>
      <c r="BF32">
        <v>1.1200000000000001</v>
      </c>
      <c r="BG32">
        <v>4.07</v>
      </c>
      <c r="BH32">
        <v>5.59</v>
      </c>
      <c r="BI32">
        <v>4.5999999999999996</v>
      </c>
      <c r="BJ32">
        <v>2.99</v>
      </c>
      <c r="BK32">
        <v>3.27</v>
      </c>
      <c r="BL32">
        <v>0.85</v>
      </c>
      <c r="BM32">
        <v>0</v>
      </c>
      <c r="BN32">
        <v>0</v>
      </c>
      <c r="BO32">
        <v>15</v>
      </c>
      <c r="BP32">
        <v>3.85</v>
      </c>
      <c r="BQ32">
        <v>4.43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77.13000000000001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136.7919</v>
      </c>
      <c r="L33">
        <v>402.84</v>
      </c>
      <c r="M33">
        <v>45</v>
      </c>
      <c r="N33">
        <v>118.125</v>
      </c>
      <c r="O33">
        <v>123.66562500000001</v>
      </c>
      <c r="P33">
        <v>121.5</v>
      </c>
      <c r="Q33">
        <v>11.63</v>
      </c>
      <c r="R33">
        <v>23.78</v>
      </c>
      <c r="S33">
        <v>14.85</v>
      </c>
      <c r="T33">
        <v>0</v>
      </c>
      <c r="U33">
        <v>274.5</v>
      </c>
      <c r="V33">
        <v>11.2654</v>
      </c>
      <c r="W33">
        <v>34.123399999999997</v>
      </c>
      <c r="X33">
        <v>146.26089999999999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17.748000000000001</v>
      </c>
      <c r="AG33">
        <v>38.6616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15.836040000000001</v>
      </c>
      <c r="AN33">
        <v>0.91823999999999995</v>
      </c>
      <c r="AO33">
        <v>25.577999999999999</v>
      </c>
      <c r="AP33">
        <v>9.4794</v>
      </c>
      <c r="AQ33">
        <v>29.61</v>
      </c>
      <c r="AR33">
        <v>4.4160000000000004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77.13000000000001</v>
      </c>
      <c r="BA33">
        <f t="shared" si="1"/>
        <v>2290.7837720000007</v>
      </c>
      <c r="BB33">
        <v>30</v>
      </c>
      <c r="BD33">
        <v>22.5</v>
      </c>
      <c r="BE33">
        <v>7.34</v>
      </c>
      <c r="BF33">
        <v>1.1200000000000001</v>
      </c>
      <c r="BG33">
        <v>4.07</v>
      </c>
      <c r="BH33">
        <v>5.59</v>
      </c>
      <c r="BI33">
        <v>4.5999999999999996</v>
      </c>
      <c r="BJ33">
        <v>2.99</v>
      </c>
      <c r="BK33">
        <v>3.27</v>
      </c>
      <c r="BL33">
        <v>0.85</v>
      </c>
      <c r="BM33">
        <v>0</v>
      </c>
      <c r="BN33">
        <v>0</v>
      </c>
      <c r="BO33">
        <v>15</v>
      </c>
      <c r="BP33">
        <v>3.85</v>
      </c>
      <c r="BQ33">
        <v>4.43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77.13000000000001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136.7919</v>
      </c>
      <c r="L34">
        <v>351.94789500000002</v>
      </c>
      <c r="M34">
        <v>45</v>
      </c>
      <c r="N34">
        <v>118.125</v>
      </c>
      <c r="O34">
        <v>123.66562500000001</v>
      </c>
      <c r="P34">
        <v>121.5</v>
      </c>
      <c r="Q34">
        <v>10.89</v>
      </c>
      <c r="R34">
        <v>23.68</v>
      </c>
      <c r="S34">
        <v>15.39</v>
      </c>
      <c r="T34">
        <v>0</v>
      </c>
      <c r="U34">
        <v>274.5</v>
      </c>
      <c r="V34">
        <v>11.2654</v>
      </c>
      <c r="W34">
        <v>34.123399999999997</v>
      </c>
      <c r="X34">
        <v>146.26089999999999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38.6616</v>
      </c>
      <c r="AH34">
        <v>152.94049999999999</v>
      </c>
      <c r="AI34">
        <v>19.094999999999999</v>
      </c>
      <c r="AJ34">
        <v>0</v>
      </c>
      <c r="AK34">
        <v>50.76</v>
      </c>
      <c r="AL34">
        <v>83.664000000000001</v>
      </c>
      <c r="AM34">
        <v>15.836040000000001</v>
      </c>
      <c r="AN34">
        <v>0.91823999999999995</v>
      </c>
      <c r="AO34">
        <v>25.577999999999999</v>
      </c>
      <c r="AP34">
        <v>9.4794</v>
      </c>
      <c r="AQ34">
        <v>29.61</v>
      </c>
      <c r="AR34">
        <v>4.4160000000000004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77.13000000000001</v>
      </c>
      <c r="BA34">
        <f t="shared" si="1"/>
        <v>2192.490667</v>
      </c>
      <c r="BB34">
        <v>31</v>
      </c>
      <c r="BD34">
        <v>22.5</v>
      </c>
      <c r="BE34">
        <v>7.34</v>
      </c>
      <c r="BF34">
        <v>1.1200000000000001</v>
      </c>
      <c r="BG34">
        <v>4.07</v>
      </c>
      <c r="BH34">
        <v>5.59</v>
      </c>
      <c r="BI34">
        <v>4.5999999999999996</v>
      </c>
      <c r="BJ34">
        <v>2.99</v>
      </c>
      <c r="BK34">
        <v>3.27</v>
      </c>
      <c r="BL34">
        <v>0.85</v>
      </c>
      <c r="BM34">
        <v>0</v>
      </c>
      <c r="BN34">
        <v>0</v>
      </c>
      <c r="BO34">
        <v>15</v>
      </c>
      <c r="BP34">
        <v>3.85</v>
      </c>
      <c r="BQ34">
        <v>4.43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77.13000000000001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136.7919</v>
      </c>
      <c r="L35">
        <v>336.83</v>
      </c>
      <c r="M35">
        <v>45</v>
      </c>
      <c r="N35">
        <v>118.125</v>
      </c>
      <c r="O35">
        <v>123.66562500000001</v>
      </c>
      <c r="P35">
        <v>121.5</v>
      </c>
      <c r="Q35">
        <v>6.89</v>
      </c>
      <c r="R35">
        <v>12.68</v>
      </c>
      <c r="S35">
        <v>9.39</v>
      </c>
      <c r="T35">
        <v>0</v>
      </c>
      <c r="U35">
        <v>274.5</v>
      </c>
      <c r="V35">
        <v>5.2653999999999996</v>
      </c>
      <c r="W35">
        <v>34.123399999999997</v>
      </c>
      <c r="X35">
        <v>146.26089999999999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17.748000000000001</v>
      </c>
      <c r="AG35">
        <v>38.6616</v>
      </c>
      <c r="AH35">
        <v>152.94049999999999</v>
      </c>
      <c r="AI35">
        <v>15.276</v>
      </c>
      <c r="AJ35">
        <v>0</v>
      </c>
      <c r="AK35">
        <v>50.76</v>
      </c>
      <c r="AL35">
        <v>79.364599999999996</v>
      </c>
      <c r="AM35">
        <v>15.836040000000001</v>
      </c>
      <c r="AN35">
        <v>0.91823999999999995</v>
      </c>
      <c r="AO35">
        <v>25.577999999999999</v>
      </c>
      <c r="AP35">
        <v>9.4794</v>
      </c>
      <c r="AQ35">
        <v>14.805</v>
      </c>
      <c r="AR35">
        <v>26.495999999999999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77.160000000000011</v>
      </c>
      <c r="BA35">
        <f t="shared" si="1"/>
        <v>2149.5593719999997</v>
      </c>
      <c r="BB35">
        <v>32</v>
      </c>
      <c r="BD35">
        <v>22.5</v>
      </c>
      <c r="BE35">
        <v>7.34</v>
      </c>
      <c r="BF35">
        <v>1.1499999999999999</v>
      </c>
      <c r="BG35">
        <v>4.07</v>
      </c>
      <c r="BH35">
        <v>5.59</v>
      </c>
      <c r="BI35">
        <v>4.5999999999999996</v>
      </c>
      <c r="BJ35">
        <v>2.99</v>
      </c>
      <c r="BK35">
        <v>3.27</v>
      </c>
      <c r="BL35">
        <v>0.85</v>
      </c>
      <c r="BM35">
        <v>0</v>
      </c>
      <c r="BN35">
        <v>0</v>
      </c>
      <c r="BO35">
        <v>15</v>
      </c>
      <c r="BP35">
        <v>3.85</v>
      </c>
      <c r="BQ35">
        <v>4.43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77.160000000000011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136.7919</v>
      </c>
      <c r="L36">
        <v>336.83</v>
      </c>
      <c r="M36">
        <v>45</v>
      </c>
      <c r="N36">
        <v>118.125</v>
      </c>
      <c r="O36">
        <v>123.66562500000001</v>
      </c>
      <c r="P36">
        <v>121.5</v>
      </c>
      <c r="Q36">
        <v>6.89</v>
      </c>
      <c r="R36">
        <v>12.68</v>
      </c>
      <c r="S36">
        <v>9.39</v>
      </c>
      <c r="T36">
        <v>0</v>
      </c>
      <c r="U36">
        <v>274.5</v>
      </c>
      <c r="V36">
        <v>0</v>
      </c>
      <c r="W36">
        <v>26.1234</v>
      </c>
      <c r="X36">
        <v>118.26090000000001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17.748000000000001</v>
      </c>
      <c r="AG36">
        <v>38.6616</v>
      </c>
      <c r="AH36">
        <v>152.94049999999999</v>
      </c>
      <c r="AI36">
        <v>15.276</v>
      </c>
      <c r="AJ36">
        <v>0</v>
      </c>
      <c r="AK36">
        <v>50.76</v>
      </c>
      <c r="AL36">
        <v>79.364599999999996</v>
      </c>
      <c r="AM36">
        <v>15.836040000000001</v>
      </c>
      <c r="AN36">
        <v>0.91823999999999995</v>
      </c>
      <c r="AO36">
        <v>25.577999999999999</v>
      </c>
      <c r="AP36">
        <v>9.4794</v>
      </c>
      <c r="AQ36">
        <v>14.805</v>
      </c>
      <c r="AR36">
        <v>26.495999999999999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77.160000000000011</v>
      </c>
      <c r="BA36">
        <f t="shared" si="1"/>
        <v>2108.2939719999995</v>
      </c>
      <c r="BB36">
        <v>33</v>
      </c>
      <c r="BD36">
        <v>22.5</v>
      </c>
      <c r="BE36">
        <v>7.34</v>
      </c>
      <c r="BF36">
        <v>1.1499999999999999</v>
      </c>
      <c r="BG36">
        <v>4.07</v>
      </c>
      <c r="BH36">
        <v>5.59</v>
      </c>
      <c r="BI36">
        <v>4.5999999999999996</v>
      </c>
      <c r="BJ36">
        <v>2.99</v>
      </c>
      <c r="BK36">
        <v>3.27</v>
      </c>
      <c r="BL36">
        <v>0.85</v>
      </c>
      <c r="BM36">
        <v>0</v>
      </c>
      <c r="BN36">
        <v>0</v>
      </c>
      <c r="BO36">
        <v>15</v>
      </c>
      <c r="BP36">
        <v>3.85</v>
      </c>
      <c r="BQ36">
        <v>4.43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77.160000000000011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117.922634</v>
      </c>
      <c r="L37">
        <v>336.83</v>
      </c>
      <c r="M37">
        <v>0</v>
      </c>
      <c r="N37">
        <v>118.125</v>
      </c>
      <c r="O37">
        <v>123.66562500000001</v>
      </c>
      <c r="P37">
        <v>121.5</v>
      </c>
      <c r="Q37">
        <v>6.89</v>
      </c>
      <c r="R37">
        <v>12.68</v>
      </c>
      <c r="S37">
        <v>9.39</v>
      </c>
      <c r="T37">
        <v>0</v>
      </c>
      <c r="U37">
        <v>274.5</v>
      </c>
      <c r="V37">
        <v>0</v>
      </c>
      <c r="W37">
        <v>26.1234</v>
      </c>
      <c r="X37">
        <v>118.26090000000001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17.748000000000001</v>
      </c>
      <c r="AG37">
        <v>38.6616</v>
      </c>
      <c r="AH37">
        <v>152.94049999999999</v>
      </c>
      <c r="AI37">
        <v>15.276</v>
      </c>
      <c r="AJ37">
        <v>0</v>
      </c>
      <c r="AK37">
        <v>50.76</v>
      </c>
      <c r="AL37">
        <v>79.364599999999996</v>
      </c>
      <c r="AM37">
        <v>15.836040000000001</v>
      </c>
      <c r="AN37">
        <v>0.87997999999999998</v>
      </c>
      <c r="AO37">
        <v>25.577999999999999</v>
      </c>
      <c r="AP37">
        <v>9.4794</v>
      </c>
      <c r="AQ37">
        <v>14.805</v>
      </c>
      <c r="AR37">
        <v>44.16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77.160000000000011</v>
      </c>
      <c r="BA37">
        <f t="shared" si="1"/>
        <v>2062.0504459999993</v>
      </c>
      <c r="BB37">
        <v>34</v>
      </c>
      <c r="BD37">
        <v>22.5</v>
      </c>
      <c r="BE37">
        <v>7.34</v>
      </c>
      <c r="BF37">
        <v>1.1499999999999999</v>
      </c>
      <c r="BG37">
        <v>4.07</v>
      </c>
      <c r="BH37">
        <v>5.59</v>
      </c>
      <c r="BI37">
        <v>4.5999999999999996</v>
      </c>
      <c r="BJ37">
        <v>2.99</v>
      </c>
      <c r="BK37">
        <v>3.27</v>
      </c>
      <c r="BL37">
        <v>0.85</v>
      </c>
      <c r="BM37">
        <v>0</v>
      </c>
      <c r="BN37">
        <v>0</v>
      </c>
      <c r="BO37">
        <v>15</v>
      </c>
      <c r="BP37">
        <v>3.85</v>
      </c>
      <c r="BQ37">
        <v>4.43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77.160000000000011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117.922634</v>
      </c>
      <c r="L38">
        <v>336.83</v>
      </c>
      <c r="M38">
        <v>0</v>
      </c>
      <c r="N38">
        <v>118.125</v>
      </c>
      <c r="O38">
        <v>123.66562500000001</v>
      </c>
      <c r="P38">
        <v>121.5</v>
      </c>
      <c r="Q38">
        <v>6.89</v>
      </c>
      <c r="R38">
        <v>12.68</v>
      </c>
      <c r="S38">
        <v>9.39</v>
      </c>
      <c r="T38">
        <v>0</v>
      </c>
      <c r="U38">
        <v>274.5</v>
      </c>
      <c r="V38">
        <v>0</v>
      </c>
      <c r="W38">
        <v>26.1234</v>
      </c>
      <c r="X38">
        <v>118.26090000000001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17.748000000000001</v>
      </c>
      <c r="AG38">
        <v>38.6616</v>
      </c>
      <c r="AH38">
        <v>152.94049999999999</v>
      </c>
      <c r="AI38">
        <v>15.276</v>
      </c>
      <c r="AJ38">
        <v>0</v>
      </c>
      <c r="AK38">
        <v>50.76</v>
      </c>
      <c r="AL38">
        <v>79.364599999999996</v>
      </c>
      <c r="AM38">
        <v>15.836040000000001</v>
      </c>
      <c r="AN38">
        <v>0.87997999999999998</v>
      </c>
      <c r="AO38">
        <v>25.577999999999999</v>
      </c>
      <c r="AP38">
        <v>9.4794</v>
      </c>
      <c r="AQ38">
        <v>14.805</v>
      </c>
      <c r="AR38">
        <v>44.16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77.160000000000011</v>
      </c>
      <c r="BA38">
        <f t="shared" si="1"/>
        <v>2062.0504459999993</v>
      </c>
      <c r="BB38">
        <v>35</v>
      </c>
      <c r="BD38">
        <v>22.5</v>
      </c>
      <c r="BE38">
        <v>7.34</v>
      </c>
      <c r="BF38">
        <v>1.1499999999999999</v>
      </c>
      <c r="BG38">
        <v>4.07</v>
      </c>
      <c r="BH38">
        <v>5.59</v>
      </c>
      <c r="BI38">
        <v>4.5999999999999996</v>
      </c>
      <c r="BJ38">
        <v>2.99</v>
      </c>
      <c r="BK38">
        <v>3.27</v>
      </c>
      <c r="BL38">
        <v>0.85</v>
      </c>
      <c r="BM38">
        <v>0</v>
      </c>
      <c r="BN38">
        <v>0</v>
      </c>
      <c r="BO38">
        <v>15</v>
      </c>
      <c r="BP38">
        <v>3.85</v>
      </c>
      <c r="BQ38">
        <v>4.43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77.160000000000011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118.063468</v>
      </c>
      <c r="L39">
        <v>336.83</v>
      </c>
      <c r="M39">
        <v>0</v>
      </c>
      <c r="N39">
        <v>118.125</v>
      </c>
      <c r="O39">
        <v>123.66562500000001</v>
      </c>
      <c r="P39">
        <v>121.5</v>
      </c>
      <c r="Q39">
        <v>10.128406999999999</v>
      </c>
      <c r="R39">
        <v>16.038187000000001</v>
      </c>
      <c r="S39">
        <v>13.08222</v>
      </c>
      <c r="T39">
        <v>0</v>
      </c>
      <c r="U39">
        <v>279.18</v>
      </c>
      <c r="V39">
        <v>0</v>
      </c>
      <c r="W39">
        <v>26.1234</v>
      </c>
      <c r="X39">
        <v>118.26090000000001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17.748000000000001</v>
      </c>
      <c r="AG39">
        <v>38.6616</v>
      </c>
      <c r="AH39">
        <v>152.94049999999999</v>
      </c>
      <c r="AI39">
        <v>15.276</v>
      </c>
      <c r="AJ39">
        <v>0</v>
      </c>
      <c r="AK39">
        <v>50.76</v>
      </c>
      <c r="AL39">
        <v>79.364599999999996</v>
      </c>
      <c r="AM39">
        <v>15.836040000000001</v>
      </c>
      <c r="AN39">
        <v>0.87997999999999998</v>
      </c>
      <c r="AO39">
        <v>24.696000000000002</v>
      </c>
      <c r="AP39">
        <v>11.529</v>
      </c>
      <c r="AQ39">
        <v>14.805</v>
      </c>
      <c r="AR39">
        <v>44.16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77.160000000000011</v>
      </c>
      <c r="BA39">
        <f t="shared" si="1"/>
        <v>2078.3276939999996</v>
      </c>
      <c r="BB39">
        <v>36</v>
      </c>
      <c r="BD39">
        <v>22.5</v>
      </c>
      <c r="BE39">
        <v>7.34</v>
      </c>
      <c r="BF39">
        <v>1.1499999999999999</v>
      </c>
      <c r="BG39">
        <v>4.07</v>
      </c>
      <c r="BH39">
        <v>5.59</v>
      </c>
      <c r="BI39">
        <v>4.5999999999999996</v>
      </c>
      <c r="BJ39">
        <v>2.99</v>
      </c>
      <c r="BK39">
        <v>3.27</v>
      </c>
      <c r="BL39">
        <v>0.85</v>
      </c>
      <c r="BM39">
        <v>0</v>
      </c>
      <c r="BN39">
        <v>0</v>
      </c>
      <c r="BO39">
        <v>15</v>
      </c>
      <c r="BP39">
        <v>3.85</v>
      </c>
      <c r="BQ39">
        <v>4.43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77.160000000000011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118.063468</v>
      </c>
      <c r="L40">
        <v>336.83</v>
      </c>
      <c r="M40">
        <v>0</v>
      </c>
      <c r="N40">
        <v>118.125</v>
      </c>
      <c r="O40">
        <v>123.66562500000001</v>
      </c>
      <c r="P40">
        <v>121.5</v>
      </c>
      <c r="Q40">
        <v>10.128406999999999</v>
      </c>
      <c r="R40">
        <v>16.038187000000001</v>
      </c>
      <c r="S40">
        <v>13.08222</v>
      </c>
      <c r="T40">
        <v>0</v>
      </c>
      <c r="U40">
        <v>279.18</v>
      </c>
      <c r="V40">
        <v>0</v>
      </c>
      <c r="W40">
        <v>26.1234</v>
      </c>
      <c r="X40">
        <v>118.26090000000001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17.748000000000001</v>
      </c>
      <c r="AG40">
        <v>38.6616</v>
      </c>
      <c r="AH40">
        <v>152.94049999999999</v>
      </c>
      <c r="AI40">
        <v>15.276</v>
      </c>
      <c r="AJ40">
        <v>0</v>
      </c>
      <c r="AK40">
        <v>50.76</v>
      </c>
      <c r="AL40">
        <v>79.364599999999996</v>
      </c>
      <c r="AM40">
        <v>15.836040000000001</v>
      </c>
      <c r="AN40">
        <v>0.87997999999999998</v>
      </c>
      <c r="AO40">
        <v>24.696000000000002</v>
      </c>
      <c r="AP40">
        <v>11.529</v>
      </c>
      <c r="AQ40">
        <v>14.805</v>
      </c>
      <c r="AR40">
        <v>44.16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77.160000000000011</v>
      </c>
      <c r="BA40">
        <f t="shared" si="1"/>
        <v>2078.3276939999996</v>
      </c>
      <c r="BB40">
        <v>37</v>
      </c>
      <c r="BD40">
        <v>22.5</v>
      </c>
      <c r="BE40">
        <v>7.34</v>
      </c>
      <c r="BF40">
        <v>1.1499999999999999</v>
      </c>
      <c r="BG40">
        <v>4.07</v>
      </c>
      <c r="BH40">
        <v>5.59</v>
      </c>
      <c r="BI40">
        <v>4.5999999999999996</v>
      </c>
      <c r="BJ40">
        <v>2.99</v>
      </c>
      <c r="BK40">
        <v>3.27</v>
      </c>
      <c r="BL40">
        <v>0.85</v>
      </c>
      <c r="BM40">
        <v>0</v>
      </c>
      <c r="BN40">
        <v>0</v>
      </c>
      <c r="BO40">
        <v>15</v>
      </c>
      <c r="BP40">
        <v>3.85</v>
      </c>
      <c r="BQ40">
        <v>4.43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77.160000000000011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118.063468</v>
      </c>
      <c r="L41">
        <v>336.83</v>
      </c>
      <c r="M41">
        <v>0</v>
      </c>
      <c r="N41">
        <v>118.125</v>
      </c>
      <c r="O41">
        <v>123.66562500000001</v>
      </c>
      <c r="P41">
        <v>121.5</v>
      </c>
      <c r="Q41">
        <v>6.89</v>
      </c>
      <c r="R41">
        <v>16.038187000000001</v>
      </c>
      <c r="S41">
        <v>13.08222</v>
      </c>
      <c r="T41">
        <v>0</v>
      </c>
      <c r="U41">
        <v>279.18</v>
      </c>
      <c r="V41">
        <v>0</v>
      </c>
      <c r="W41">
        <v>26.1234</v>
      </c>
      <c r="X41">
        <v>118.26090000000001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17.748000000000001</v>
      </c>
      <c r="AG41">
        <v>38.6616</v>
      </c>
      <c r="AH41">
        <v>152.94049999999999</v>
      </c>
      <c r="AI41">
        <v>15.276</v>
      </c>
      <c r="AJ41">
        <v>0</v>
      </c>
      <c r="AK41">
        <v>50.76</v>
      </c>
      <c r="AL41">
        <v>79.364599999999996</v>
      </c>
      <c r="AM41">
        <v>15.836040000000001</v>
      </c>
      <c r="AN41">
        <v>0.86085</v>
      </c>
      <c r="AO41">
        <v>24.696000000000002</v>
      </c>
      <c r="AP41">
        <v>11.529</v>
      </c>
      <c r="AQ41">
        <v>14.805</v>
      </c>
      <c r="AR41">
        <v>44.16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77.160000000000011</v>
      </c>
      <c r="BA41">
        <f t="shared" si="1"/>
        <v>2075.0701569999997</v>
      </c>
      <c r="BB41">
        <v>38</v>
      </c>
      <c r="BD41">
        <v>22.5</v>
      </c>
      <c r="BE41">
        <v>7.34</v>
      </c>
      <c r="BF41">
        <v>1.1499999999999999</v>
      </c>
      <c r="BG41">
        <v>4.07</v>
      </c>
      <c r="BH41">
        <v>5.59</v>
      </c>
      <c r="BI41">
        <v>4.5999999999999996</v>
      </c>
      <c r="BJ41">
        <v>2.99</v>
      </c>
      <c r="BK41">
        <v>3.27</v>
      </c>
      <c r="BL41">
        <v>0.85</v>
      </c>
      <c r="BM41">
        <v>0</v>
      </c>
      <c r="BN41">
        <v>0</v>
      </c>
      <c r="BO41">
        <v>15</v>
      </c>
      <c r="BP41">
        <v>3.85</v>
      </c>
      <c r="BQ41">
        <v>4.43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77.160000000000011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118.063468</v>
      </c>
      <c r="L42">
        <v>336.83</v>
      </c>
      <c r="M42">
        <v>0</v>
      </c>
      <c r="N42">
        <v>118.125</v>
      </c>
      <c r="O42">
        <v>123.66562500000001</v>
      </c>
      <c r="P42">
        <v>121.5</v>
      </c>
      <c r="Q42">
        <v>6.89</v>
      </c>
      <c r="R42">
        <v>16.038187000000001</v>
      </c>
      <c r="S42">
        <v>13.08222</v>
      </c>
      <c r="T42">
        <v>0</v>
      </c>
      <c r="U42">
        <v>279.18</v>
      </c>
      <c r="V42">
        <v>9.1045999999999996</v>
      </c>
      <c r="W42">
        <v>26.1234</v>
      </c>
      <c r="X42">
        <v>118.26090000000001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17.748000000000001</v>
      </c>
      <c r="AG42">
        <v>38.6616</v>
      </c>
      <c r="AH42">
        <v>152.94049999999999</v>
      </c>
      <c r="AI42">
        <v>15.276</v>
      </c>
      <c r="AJ42">
        <v>0</v>
      </c>
      <c r="AK42">
        <v>50.76</v>
      </c>
      <c r="AL42">
        <v>79.364599999999996</v>
      </c>
      <c r="AM42">
        <v>15.836040000000001</v>
      </c>
      <c r="AN42">
        <v>0.86085</v>
      </c>
      <c r="AO42">
        <v>24.696000000000002</v>
      </c>
      <c r="AP42">
        <v>11.529</v>
      </c>
      <c r="AQ42">
        <v>14.805</v>
      </c>
      <c r="AR42">
        <v>44.16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77.239999999999995</v>
      </c>
      <c r="BA42">
        <f t="shared" si="1"/>
        <v>2084.2547569999992</v>
      </c>
      <c r="BB42">
        <v>39</v>
      </c>
      <c r="BD42">
        <v>22.5</v>
      </c>
      <c r="BE42">
        <v>7.34</v>
      </c>
      <c r="BF42">
        <v>1.1499999999999999</v>
      </c>
      <c r="BG42">
        <v>4.07</v>
      </c>
      <c r="BH42">
        <v>5.59</v>
      </c>
      <c r="BI42">
        <v>4.5999999999999996</v>
      </c>
      <c r="BJ42">
        <v>2.99</v>
      </c>
      <c r="BK42">
        <v>3.33</v>
      </c>
      <c r="BL42">
        <v>0.87</v>
      </c>
      <c r="BM42">
        <v>0</v>
      </c>
      <c r="BN42">
        <v>0</v>
      </c>
      <c r="BO42">
        <v>15</v>
      </c>
      <c r="BP42">
        <v>3.85</v>
      </c>
      <c r="BQ42">
        <v>4.43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77.239999999999995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109.06</v>
      </c>
      <c r="L43">
        <v>336.83</v>
      </c>
      <c r="M43">
        <v>0</v>
      </c>
      <c r="N43">
        <v>118.125</v>
      </c>
      <c r="O43">
        <v>123.66562500000001</v>
      </c>
      <c r="P43">
        <v>121.5</v>
      </c>
      <c r="Q43">
        <v>12.4733</v>
      </c>
      <c r="R43">
        <v>22.895821000000002</v>
      </c>
      <c r="S43">
        <v>15.980499999999999</v>
      </c>
      <c r="T43">
        <v>0</v>
      </c>
      <c r="U43">
        <v>279.18</v>
      </c>
      <c r="V43">
        <v>14.37</v>
      </c>
      <c r="W43">
        <v>26.1234</v>
      </c>
      <c r="X43">
        <v>118.26090000000001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17.748000000000001</v>
      </c>
      <c r="AG43">
        <v>38.6616</v>
      </c>
      <c r="AH43">
        <v>152.94049999999999</v>
      </c>
      <c r="AI43">
        <v>14.003</v>
      </c>
      <c r="AJ43">
        <v>0</v>
      </c>
      <c r="AK43">
        <v>50.76</v>
      </c>
      <c r="AL43">
        <v>79.364599999999996</v>
      </c>
      <c r="AM43">
        <v>15.836040000000001</v>
      </c>
      <c r="AN43">
        <v>0.86085</v>
      </c>
      <c r="AO43">
        <v>24.696000000000002</v>
      </c>
      <c r="AP43">
        <v>11.529</v>
      </c>
      <c r="AQ43">
        <v>14.805</v>
      </c>
      <c r="AR43">
        <v>48.024000000000001</v>
      </c>
      <c r="AS43">
        <v>30.939599999999999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76.63000000000001</v>
      </c>
      <c r="BA43">
        <f t="shared" si="1"/>
        <v>2096.8791199999991</v>
      </c>
      <c r="BB43">
        <v>40</v>
      </c>
      <c r="BD43">
        <v>22.5</v>
      </c>
      <c r="BE43">
        <v>7.34</v>
      </c>
      <c r="BF43">
        <v>1.1499999999999999</v>
      </c>
      <c r="BG43">
        <v>4.07</v>
      </c>
      <c r="BH43">
        <v>5.59</v>
      </c>
      <c r="BI43">
        <v>4.5999999999999996</v>
      </c>
      <c r="BJ43">
        <v>2.99</v>
      </c>
      <c r="BK43">
        <v>2.96</v>
      </c>
      <c r="BL43">
        <v>0.63</v>
      </c>
      <c r="BM43">
        <v>0</v>
      </c>
      <c r="BN43">
        <v>0</v>
      </c>
      <c r="BO43">
        <v>15</v>
      </c>
      <c r="BP43">
        <v>3.85</v>
      </c>
      <c r="BQ43">
        <v>4.43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76.63000000000001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109.06</v>
      </c>
      <c r="L44">
        <v>336.83</v>
      </c>
      <c r="M44">
        <v>0</v>
      </c>
      <c r="N44">
        <v>118.125</v>
      </c>
      <c r="O44">
        <v>123.66562500000001</v>
      </c>
      <c r="P44">
        <v>121.5</v>
      </c>
      <c r="Q44">
        <v>12.4733</v>
      </c>
      <c r="R44">
        <v>20.748972999999999</v>
      </c>
      <c r="S44">
        <v>15.980499999999999</v>
      </c>
      <c r="T44">
        <v>0</v>
      </c>
      <c r="U44">
        <v>279.18</v>
      </c>
      <c r="V44">
        <v>14.37</v>
      </c>
      <c r="W44">
        <v>26.1234</v>
      </c>
      <c r="X44">
        <v>118.26090000000001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17.748000000000001</v>
      </c>
      <c r="AG44">
        <v>38.6616</v>
      </c>
      <c r="AH44">
        <v>152.94049999999999</v>
      </c>
      <c r="AI44">
        <v>14.003</v>
      </c>
      <c r="AJ44">
        <v>0</v>
      </c>
      <c r="AK44">
        <v>50.76</v>
      </c>
      <c r="AL44">
        <v>79.364599999999996</v>
      </c>
      <c r="AM44">
        <v>15.836040000000001</v>
      </c>
      <c r="AN44">
        <v>0.86085</v>
      </c>
      <c r="AO44">
        <v>24.696000000000002</v>
      </c>
      <c r="AP44">
        <v>11.529</v>
      </c>
      <c r="AQ44">
        <v>14.805</v>
      </c>
      <c r="AR44">
        <v>48.024000000000001</v>
      </c>
      <c r="AS44">
        <v>30.939599999999999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76.77</v>
      </c>
      <c r="BA44">
        <f t="shared" si="1"/>
        <v>2094.8722719999992</v>
      </c>
      <c r="BB44">
        <v>41</v>
      </c>
      <c r="BD44">
        <v>22.5</v>
      </c>
      <c r="BE44">
        <v>7.34</v>
      </c>
      <c r="BF44">
        <v>1.1499999999999999</v>
      </c>
      <c r="BG44">
        <v>4.07</v>
      </c>
      <c r="BH44">
        <v>5.59</v>
      </c>
      <c r="BI44">
        <v>4.5999999999999996</v>
      </c>
      <c r="BJ44">
        <v>2.99</v>
      </c>
      <c r="BK44">
        <v>3.07</v>
      </c>
      <c r="BL44">
        <v>0.66</v>
      </c>
      <c r="BM44">
        <v>0</v>
      </c>
      <c r="BN44">
        <v>0</v>
      </c>
      <c r="BO44">
        <v>15</v>
      </c>
      <c r="BP44">
        <v>3.85</v>
      </c>
      <c r="BQ44">
        <v>4.43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76.77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109.06</v>
      </c>
      <c r="L45">
        <v>336.83</v>
      </c>
      <c r="M45">
        <v>0</v>
      </c>
      <c r="N45">
        <v>118.125</v>
      </c>
      <c r="O45">
        <v>123.66562500000001</v>
      </c>
      <c r="P45">
        <v>121.5</v>
      </c>
      <c r="Q45">
        <v>10.076264</v>
      </c>
      <c r="R45">
        <v>20.748972999999999</v>
      </c>
      <c r="S45">
        <v>13.019342999999999</v>
      </c>
      <c r="T45">
        <v>0</v>
      </c>
      <c r="U45">
        <v>279.18</v>
      </c>
      <c r="V45">
        <v>14.37</v>
      </c>
      <c r="W45">
        <v>26.1234</v>
      </c>
      <c r="X45">
        <v>118.26090000000001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17.748000000000001</v>
      </c>
      <c r="AG45">
        <v>38.6616</v>
      </c>
      <c r="AH45">
        <v>152.94049999999999</v>
      </c>
      <c r="AI45">
        <v>14.003</v>
      </c>
      <c r="AJ45">
        <v>0</v>
      </c>
      <c r="AK45">
        <v>50.76</v>
      </c>
      <c r="AL45">
        <v>79.364599999999996</v>
      </c>
      <c r="AM45">
        <v>15.836040000000001</v>
      </c>
      <c r="AN45">
        <v>0.86085</v>
      </c>
      <c r="AO45">
        <v>24.696000000000002</v>
      </c>
      <c r="AP45">
        <v>11.529</v>
      </c>
      <c r="AQ45">
        <v>14.805</v>
      </c>
      <c r="AR45">
        <v>48.024000000000001</v>
      </c>
      <c r="AS45">
        <v>30.939599999999999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76.77</v>
      </c>
      <c r="BA45">
        <f t="shared" si="1"/>
        <v>2089.5140789999991</v>
      </c>
      <c r="BB45">
        <v>42</v>
      </c>
      <c r="BD45">
        <v>22.5</v>
      </c>
      <c r="BE45">
        <v>7.34</v>
      </c>
      <c r="BF45">
        <v>1.1499999999999999</v>
      </c>
      <c r="BG45">
        <v>4.07</v>
      </c>
      <c r="BH45">
        <v>5.59</v>
      </c>
      <c r="BI45">
        <v>4.5999999999999996</v>
      </c>
      <c r="BJ45">
        <v>2.99</v>
      </c>
      <c r="BK45">
        <v>3.07</v>
      </c>
      <c r="BL45">
        <v>0.66</v>
      </c>
      <c r="BM45">
        <v>0</v>
      </c>
      <c r="BN45">
        <v>0</v>
      </c>
      <c r="BO45">
        <v>15</v>
      </c>
      <c r="BP45">
        <v>3.85</v>
      </c>
      <c r="BQ45">
        <v>4.43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76.77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109.06</v>
      </c>
      <c r="L46">
        <v>336.83</v>
      </c>
      <c r="M46">
        <v>0</v>
      </c>
      <c r="N46">
        <v>118.125</v>
      </c>
      <c r="O46">
        <v>123.66562500000001</v>
      </c>
      <c r="P46">
        <v>121.5</v>
      </c>
      <c r="Q46">
        <v>10.076264</v>
      </c>
      <c r="R46">
        <v>20.748972999999999</v>
      </c>
      <c r="S46">
        <v>13.019342999999999</v>
      </c>
      <c r="T46">
        <v>0</v>
      </c>
      <c r="U46">
        <v>279.18</v>
      </c>
      <c r="V46">
        <v>5.2653999999999996</v>
      </c>
      <c r="W46">
        <v>26.1234</v>
      </c>
      <c r="X46">
        <v>118.26090000000001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17.748000000000001</v>
      </c>
      <c r="AG46">
        <v>38.6616</v>
      </c>
      <c r="AH46">
        <v>152.94049999999999</v>
      </c>
      <c r="AI46">
        <v>14.003</v>
      </c>
      <c r="AJ46">
        <v>0</v>
      </c>
      <c r="AK46">
        <v>50.76</v>
      </c>
      <c r="AL46">
        <v>79.364599999999996</v>
      </c>
      <c r="AM46">
        <v>15.836040000000001</v>
      </c>
      <c r="AN46">
        <v>0.86085</v>
      </c>
      <c r="AO46">
        <v>24.696000000000002</v>
      </c>
      <c r="AP46">
        <v>11.529</v>
      </c>
      <c r="AQ46">
        <v>14.805</v>
      </c>
      <c r="AR46">
        <v>48.024000000000001</v>
      </c>
      <c r="AS46">
        <v>30.939599999999999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76.77</v>
      </c>
      <c r="BA46">
        <f t="shared" si="1"/>
        <v>2080.4094789999995</v>
      </c>
      <c r="BB46">
        <v>43</v>
      </c>
      <c r="BD46">
        <v>22.5</v>
      </c>
      <c r="BE46">
        <v>7.34</v>
      </c>
      <c r="BF46">
        <v>1.1499999999999999</v>
      </c>
      <c r="BG46">
        <v>4.07</v>
      </c>
      <c r="BH46">
        <v>5.59</v>
      </c>
      <c r="BI46">
        <v>4.5999999999999996</v>
      </c>
      <c r="BJ46">
        <v>2.99</v>
      </c>
      <c r="BK46">
        <v>3.07</v>
      </c>
      <c r="BL46">
        <v>0.66</v>
      </c>
      <c r="BM46">
        <v>0</v>
      </c>
      <c r="BN46">
        <v>0</v>
      </c>
      <c r="BO46">
        <v>15</v>
      </c>
      <c r="BP46">
        <v>3.85</v>
      </c>
      <c r="BQ46">
        <v>4.43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76.77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109.06</v>
      </c>
      <c r="L47">
        <v>336.83</v>
      </c>
      <c r="M47">
        <v>0</v>
      </c>
      <c r="N47">
        <v>118.125</v>
      </c>
      <c r="O47">
        <v>123.66562500000001</v>
      </c>
      <c r="P47">
        <v>121.5</v>
      </c>
      <c r="Q47">
        <v>6.89</v>
      </c>
      <c r="R47">
        <v>17.793313000000001</v>
      </c>
      <c r="S47">
        <v>12.152901</v>
      </c>
      <c r="T47">
        <v>0</v>
      </c>
      <c r="U47">
        <v>279.18</v>
      </c>
      <c r="V47">
        <v>5.2653999999999996</v>
      </c>
      <c r="W47">
        <v>34.799309999999998</v>
      </c>
      <c r="X47">
        <v>147.26089999999999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17.748000000000001</v>
      </c>
      <c r="AG47">
        <v>38.6616</v>
      </c>
      <c r="AH47">
        <v>152.94049999999999</v>
      </c>
      <c r="AI47">
        <v>14.003</v>
      </c>
      <c r="AJ47">
        <v>0</v>
      </c>
      <c r="AK47">
        <v>50.76</v>
      </c>
      <c r="AL47">
        <v>79.364599999999996</v>
      </c>
      <c r="AM47">
        <v>15.836040000000001</v>
      </c>
      <c r="AN47">
        <v>0.86085</v>
      </c>
      <c r="AO47">
        <v>24.696000000000002</v>
      </c>
      <c r="AP47">
        <v>11.529</v>
      </c>
      <c r="AQ47">
        <v>14.805</v>
      </c>
      <c r="AR47">
        <v>48.024000000000001</v>
      </c>
      <c r="AS47">
        <v>30.939599999999999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76.77</v>
      </c>
      <c r="BA47">
        <f t="shared" si="1"/>
        <v>2111.0770229999994</v>
      </c>
      <c r="BB47">
        <v>44</v>
      </c>
      <c r="BD47">
        <v>22.5</v>
      </c>
      <c r="BE47">
        <v>7.34</v>
      </c>
      <c r="BF47">
        <v>1.1499999999999999</v>
      </c>
      <c r="BG47">
        <v>4.07</v>
      </c>
      <c r="BH47">
        <v>5.59</v>
      </c>
      <c r="BI47">
        <v>4.5999999999999996</v>
      </c>
      <c r="BJ47">
        <v>2.99</v>
      </c>
      <c r="BK47">
        <v>3.07</v>
      </c>
      <c r="BL47">
        <v>0.66</v>
      </c>
      <c r="BM47">
        <v>0</v>
      </c>
      <c r="BN47">
        <v>0</v>
      </c>
      <c r="BO47">
        <v>15</v>
      </c>
      <c r="BP47">
        <v>3.85</v>
      </c>
      <c r="BQ47">
        <v>4.43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76.77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109.06</v>
      </c>
      <c r="L48">
        <v>336.83</v>
      </c>
      <c r="M48">
        <v>0</v>
      </c>
      <c r="N48">
        <v>118.125</v>
      </c>
      <c r="O48">
        <v>123.66562500000001</v>
      </c>
      <c r="P48">
        <v>121.5</v>
      </c>
      <c r="Q48">
        <v>6.89</v>
      </c>
      <c r="R48">
        <v>17.793313000000001</v>
      </c>
      <c r="S48">
        <v>12.152901</v>
      </c>
      <c r="T48">
        <v>0</v>
      </c>
      <c r="U48">
        <v>279.18</v>
      </c>
      <c r="V48">
        <v>5.2653999999999996</v>
      </c>
      <c r="W48">
        <v>34.799309999999998</v>
      </c>
      <c r="X48">
        <v>147.26089999999999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17.748000000000001</v>
      </c>
      <c r="AG48">
        <v>38.6616</v>
      </c>
      <c r="AH48">
        <v>152.94049999999999</v>
      </c>
      <c r="AI48">
        <v>14.003</v>
      </c>
      <c r="AJ48">
        <v>0</v>
      </c>
      <c r="AK48">
        <v>50.76</v>
      </c>
      <c r="AL48">
        <v>79.364599999999996</v>
      </c>
      <c r="AM48">
        <v>15.836040000000001</v>
      </c>
      <c r="AN48">
        <v>0.86085</v>
      </c>
      <c r="AO48">
        <v>24.696000000000002</v>
      </c>
      <c r="AP48">
        <v>11.529</v>
      </c>
      <c r="AQ48">
        <v>14.805</v>
      </c>
      <c r="AR48">
        <v>35.328000000000003</v>
      </c>
      <c r="AS48">
        <v>30.939599999999999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76.77</v>
      </c>
      <c r="BA48">
        <f t="shared" si="1"/>
        <v>2098.3810229999995</v>
      </c>
      <c r="BB48">
        <v>45</v>
      </c>
      <c r="BD48">
        <v>22.5</v>
      </c>
      <c r="BE48">
        <v>7.34</v>
      </c>
      <c r="BF48">
        <v>1.1499999999999999</v>
      </c>
      <c r="BG48">
        <v>4.07</v>
      </c>
      <c r="BH48">
        <v>5.59</v>
      </c>
      <c r="BI48">
        <v>4.5999999999999996</v>
      </c>
      <c r="BJ48">
        <v>2.99</v>
      </c>
      <c r="BK48">
        <v>3.07</v>
      </c>
      <c r="BL48">
        <v>0.66</v>
      </c>
      <c r="BM48">
        <v>0</v>
      </c>
      <c r="BN48">
        <v>0</v>
      </c>
      <c r="BO48">
        <v>15</v>
      </c>
      <c r="BP48">
        <v>3.85</v>
      </c>
      <c r="BQ48">
        <v>4.43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76.77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109.06</v>
      </c>
      <c r="L49">
        <v>336.83</v>
      </c>
      <c r="M49">
        <v>0</v>
      </c>
      <c r="N49">
        <v>118.125</v>
      </c>
      <c r="O49">
        <v>123.66562500000001</v>
      </c>
      <c r="P49">
        <v>121.5</v>
      </c>
      <c r="Q49">
        <v>6.89</v>
      </c>
      <c r="R49">
        <v>17.793313000000001</v>
      </c>
      <c r="S49">
        <v>12.152901</v>
      </c>
      <c r="T49">
        <v>0</v>
      </c>
      <c r="U49">
        <v>279.18</v>
      </c>
      <c r="V49">
        <v>5.2653999999999996</v>
      </c>
      <c r="W49">
        <v>34.799309999999998</v>
      </c>
      <c r="X49">
        <v>147.26089999999999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17.748000000000001</v>
      </c>
      <c r="AG49">
        <v>38.6616</v>
      </c>
      <c r="AH49">
        <v>152.94049999999999</v>
      </c>
      <c r="AI49">
        <v>14.003</v>
      </c>
      <c r="AJ49">
        <v>0</v>
      </c>
      <c r="AK49">
        <v>50.76</v>
      </c>
      <c r="AL49">
        <v>52.29</v>
      </c>
      <c r="AM49">
        <v>15.836040000000001</v>
      </c>
      <c r="AN49">
        <v>0.86085</v>
      </c>
      <c r="AO49">
        <v>24.696000000000002</v>
      </c>
      <c r="AP49">
        <v>11.529</v>
      </c>
      <c r="AQ49">
        <v>14.805</v>
      </c>
      <c r="AR49">
        <v>35.328000000000003</v>
      </c>
      <c r="AS49">
        <v>30.939599999999999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77.08</v>
      </c>
      <c r="BA49">
        <f t="shared" si="1"/>
        <v>2071.6164229999995</v>
      </c>
      <c r="BB49">
        <v>46</v>
      </c>
      <c r="BD49">
        <v>22.5</v>
      </c>
      <c r="BE49">
        <v>7.34</v>
      </c>
      <c r="BF49">
        <v>1.1499999999999999</v>
      </c>
      <c r="BG49">
        <v>4.07</v>
      </c>
      <c r="BH49">
        <v>5.59</v>
      </c>
      <c r="BI49">
        <v>4.5999999999999996</v>
      </c>
      <c r="BJ49">
        <v>2.99</v>
      </c>
      <c r="BK49">
        <v>3.07</v>
      </c>
      <c r="BL49">
        <v>0.97</v>
      </c>
      <c r="BM49">
        <v>0</v>
      </c>
      <c r="BN49">
        <v>0</v>
      </c>
      <c r="BO49">
        <v>15</v>
      </c>
      <c r="BP49">
        <v>3.85</v>
      </c>
      <c r="BQ49">
        <v>4.43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77.08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109.06</v>
      </c>
      <c r="L50">
        <v>336.83</v>
      </c>
      <c r="M50">
        <v>0</v>
      </c>
      <c r="N50">
        <v>118.125</v>
      </c>
      <c r="O50">
        <v>123.66562500000001</v>
      </c>
      <c r="P50">
        <v>121.5</v>
      </c>
      <c r="Q50">
        <v>6.89</v>
      </c>
      <c r="R50">
        <v>17.793313000000001</v>
      </c>
      <c r="S50">
        <v>12.152901</v>
      </c>
      <c r="T50">
        <v>0</v>
      </c>
      <c r="U50">
        <v>279.18</v>
      </c>
      <c r="V50">
        <v>0</v>
      </c>
      <c r="W50">
        <v>34.799309999999998</v>
      </c>
      <c r="X50">
        <v>147.26089999999999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17.748000000000001</v>
      </c>
      <c r="AG50">
        <v>38.6616</v>
      </c>
      <c r="AH50">
        <v>152.94049999999999</v>
      </c>
      <c r="AI50">
        <v>14.003</v>
      </c>
      <c r="AJ50">
        <v>0</v>
      </c>
      <c r="AK50">
        <v>50.76</v>
      </c>
      <c r="AL50">
        <v>52.29</v>
      </c>
      <c r="AM50">
        <v>15.836040000000001</v>
      </c>
      <c r="AN50">
        <v>0.86085</v>
      </c>
      <c r="AO50">
        <v>24.696000000000002</v>
      </c>
      <c r="AP50">
        <v>11.529</v>
      </c>
      <c r="AQ50">
        <v>14.805</v>
      </c>
      <c r="AR50">
        <v>35.328000000000003</v>
      </c>
      <c r="AS50">
        <v>30.939599999999999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77.08</v>
      </c>
      <c r="BA50">
        <f t="shared" si="1"/>
        <v>2066.3510229999997</v>
      </c>
      <c r="BB50">
        <v>47</v>
      </c>
      <c r="BD50">
        <v>22.5</v>
      </c>
      <c r="BE50">
        <v>7.34</v>
      </c>
      <c r="BF50">
        <v>1.1499999999999999</v>
      </c>
      <c r="BG50">
        <v>4.07</v>
      </c>
      <c r="BH50">
        <v>5.59</v>
      </c>
      <c r="BI50">
        <v>4.5999999999999996</v>
      </c>
      <c r="BJ50">
        <v>2.99</v>
      </c>
      <c r="BK50">
        <v>3.07</v>
      </c>
      <c r="BL50">
        <v>0.97</v>
      </c>
      <c r="BM50">
        <v>0</v>
      </c>
      <c r="BN50">
        <v>0</v>
      </c>
      <c r="BO50">
        <v>15</v>
      </c>
      <c r="BP50">
        <v>3.85</v>
      </c>
      <c r="BQ50">
        <v>4.43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77.08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109.06</v>
      </c>
      <c r="L51">
        <v>336.83</v>
      </c>
      <c r="M51">
        <v>0</v>
      </c>
      <c r="N51">
        <v>118.125</v>
      </c>
      <c r="O51">
        <v>123.66562500000001</v>
      </c>
      <c r="P51">
        <v>121.5</v>
      </c>
      <c r="Q51">
        <v>6.89</v>
      </c>
      <c r="R51">
        <v>17.793313000000001</v>
      </c>
      <c r="S51">
        <v>12.152901</v>
      </c>
      <c r="T51">
        <v>0</v>
      </c>
      <c r="U51">
        <v>279.18</v>
      </c>
      <c r="V51">
        <v>0</v>
      </c>
      <c r="W51">
        <v>34.799309999999998</v>
      </c>
      <c r="X51">
        <v>147.26089999999999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38.6616</v>
      </c>
      <c r="AH51">
        <v>152.94049999999999</v>
      </c>
      <c r="AI51">
        <v>14.003</v>
      </c>
      <c r="AJ51">
        <v>0</v>
      </c>
      <c r="AK51">
        <v>50.76</v>
      </c>
      <c r="AL51">
        <v>52.29</v>
      </c>
      <c r="AM51">
        <v>15.836040000000001</v>
      </c>
      <c r="AN51">
        <v>0.86085</v>
      </c>
      <c r="AO51">
        <v>24.696000000000002</v>
      </c>
      <c r="AP51">
        <v>11.529</v>
      </c>
      <c r="AQ51">
        <v>14.805</v>
      </c>
      <c r="AR51">
        <v>35.328000000000003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77.08</v>
      </c>
      <c r="BA51">
        <f t="shared" si="1"/>
        <v>2058.4348059999998</v>
      </c>
      <c r="BB51">
        <v>48</v>
      </c>
      <c r="BD51">
        <v>22.5</v>
      </c>
      <c r="BE51">
        <v>7.34</v>
      </c>
      <c r="BF51">
        <v>1.1499999999999999</v>
      </c>
      <c r="BG51">
        <v>4.07</v>
      </c>
      <c r="BH51">
        <v>5.59</v>
      </c>
      <c r="BI51">
        <v>4.5999999999999996</v>
      </c>
      <c r="BJ51">
        <v>2.99</v>
      </c>
      <c r="BK51">
        <v>3.07</v>
      </c>
      <c r="BL51">
        <v>0.97</v>
      </c>
      <c r="BM51">
        <v>0</v>
      </c>
      <c r="BN51">
        <v>0</v>
      </c>
      <c r="BO51">
        <v>15</v>
      </c>
      <c r="BP51">
        <v>3.85</v>
      </c>
      <c r="BQ51">
        <v>4.43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77.08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109.06</v>
      </c>
      <c r="L52">
        <v>336.83</v>
      </c>
      <c r="M52">
        <v>0</v>
      </c>
      <c r="N52">
        <v>118.125</v>
      </c>
      <c r="O52">
        <v>123.66562500000001</v>
      </c>
      <c r="P52">
        <v>121.5</v>
      </c>
      <c r="Q52">
        <v>6.89</v>
      </c>
      <c r="R52">
        <v>12.68</v>
      </c>
      <c r="S52">
        <v>12.152901</v>
      </c>
      <c r="T52">
        <v>0</v>
      </c>
      <c r="U52">
        <v>279.18</v>
      </c>
      <c r="V52">
        <v>0</v>
      </c>
      <c r="W52">
        <v>34.799309999999998</v>
      </c>
      <c r="X52">
        <v>147.26089999999999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38.6616</v>
      </c>
      <c r="AH52">
        <v>152.94049999999999</v>
      </c>
      <c r="AI52">
        <v>14.003</v>
      </c>
      <c r="AJ52">
        <v>0</v>
      </c>
      <c r="AK52">
        <v>50.76</v>
      </c>
      <c r="AL52">
        <v>52.29</v>
      </c>
      <c r="AM52">
        <v>15.836040000000001</v>
      </c>
      <c r="AN52">
        <v>0.86085</v>
      </c>
      <c r="AO52">
        <v>24.696000000000002</v>
      </c>
      <c r="AP52">
        <v>11.529</v>
      </c>
      <c r="AQ52">
        <v>14.805</v>
      </c>
      <c r="AR52">
        <v>48.024000000000001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77.08</v>
      </c>
      <c r="BA52">
        <f t="shared" si="1"/>
        <v>2066.0174929999998</v>
      </c>
      <c r="BB52">
        <v>49</v>
      </c>
      <c r="BD52">
        <v>22.5</v>
      </c>
      <c r="BE52">
        <v>7.34</v>
      </c>
      <c r="BF52">
        <v>1.1499999999999999</v>
      </c>
      <c r="BG52">
        <v>4.07</v>
      </c>
      <c r="BH52">
        <v>5.59</v>
      </c>
      <c r="BI52">
        <v>4.5999999999999996</v>
      </c>
      <c r="BJ52">
        <v>2.99</v>
      </c>
      <c r="BK52">
        <v>3.07</v>
      </c>
      <c r="BL52">
        <v>0.97</v>
      </c>
      <c r="BM52">
        <v>0</v>
      </c>
      <c r="BN52">
        <v>0</v>
      </c>
      <c r="BO52">
        <v>15</v>
      </c>
      <c r="BP52">
        <v>3.85</v>
      </c>
      <c r="BQ52">
        <v>4.43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77.08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117.920007</v>
      </c>
      <c r="L53">
        <v>336.83</v>
      </c>
      <c r="M53">
        <v>0</v>
      </c>
      <c r="N53">
        <v>118.125</v>
      </c>
      <c r="O53">
        <v>123.66562500000001</v>
      </c>
      <c r="P53">
        <v>121.5</v>
      </c>
      <c r="Q53">
        <v>6.89</v>
      </c>
      <c r="R53">
        <v>13.710817</v>
      </c>
      <c r="S53">
        <v>13.019342999999999</v>
      </c>
      <c r="T53">
        <v>0</v>
      </c>
      <c r="U53">
        <v>279.18</v>
      </c>
      <c r="V53">
        <v>6.36</v>
      </c>
      <c r="W53">
        <v>34.799309999999998</v>
      </c>
      <c r="X53">
        <v>147.26089999999999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38.6616</v>
      </c>
      <c r="AH53">
        <v>152.94049999999999</v>
      </c>
      <c r="AI53">
        <v>14.003</v>
      </c>
      <c r="AJ53">
        <v>0</v>
      </c>
      <c r="AK53">
        <v>50.76</v>
      </c>
      <c r="AL53">
        <v>72.043999999999997</v>
      </c>
      <c r="AM53">
        <v>15.836040000000001</v>
      </c>
      <c r="AN53">
        <v>0.86085</v>
      </c>
      <c r="AO53">
        <v>24.696000000000002</v>
      </c>
      <c r="AP53">
        <v>11.529</v>
      </c>
      <c r="AQ53">
        <v>14.805</v>
      </c>
      <c r="AR53">
        <v>48.024000000000001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77.08</v>
      </c>
      <c r="BA53">
        <f t="shared" si="1"/>
        <v>2102.8887589999999</v>
      </c>
      <c r="BB53">
        <v>50</v>
      </c>
      <c r="BD53">
        <v>22.5</v>
      </c>
      <c r="BE53">
        <v>7.34</v>
      </c>
      <c r="BF53">
        <v>1.1499999999999999</v>
      </c>
      <c r="BG53">
        <v>4.07</v>
      </c>
      <c r="BH53">
        <v>5.59</v>
      </c>
      <c r="BI53">
        <v>4.5999999999999996</v>
      </c>
      <c r="BJ53">
        <v>2.99</v>
      </c>
      <c r="BK53">
        <v>3.07</v>
      </c>
      <c r="BL53">
        <v>0.97</v>
      </c>
      <c r="BM53">
        <v>0</v>
      </c>
      <c r="BN53">
        <v>0</v>
      </c>
      <c r="BO53">
        <v>15</v>
      </c>
      <c r="BP53">
        <v>3.85</v>
      </c>
      <c r="BQ53">
        <v>4.43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77.08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117.920007</v>
      </c>
      <c r="L54">
        <v>336.83</v>
      </c>
      <c r="M54">
        <v>0</v>
      </c>
      <c r="N54">
        <v>118.125</v>
      </c>
      <c r="O54">
        <v>123.66562500000001</v>
      </c>
      <c r="P54">
        <v>121.5</v>
      </c>
      <c r="Q54">
        <v>12.4733</v>
      </c>
      <c r="R54">
        <v>23.298210000000001</v>
      </c>
      <c r="S54">
        <v>15.980499999999999</v>
      </c>
      <c r="T54">
        <v>0</v>
      </c>
      <c r="U54">
        <v>279.18</v>
      </c>
      <c r="V54">
        <v>15.464600000000001</v>
      </c>
      <c r="W54">
        <v>34.799309999999998</v>
      </c>
      <c r="X54">
        <v>147.26089999999999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38.6616</v>
      </c>
      <c r="AH54">
        <v>152.94049999999999</v>
      </c>
      <c r="AI54">
        <v>14.003</v>
      </c>
      <c r="AJ54">
        <v>0</v>
      </c>
      <c r="AK54">
        <v>50.76</v>
      </c>
      <c r="AL54">
        <v>83.664000000000001</v>
      </c>
      <c r="AM54">
        <v>15.836040000000001</v>
      </c>
      <c r="AN54">
        <v>0.86085</v>
      </c>
      <c r="AO54">
        <v>24.696000000000002</v>
      </c>
      <c r="AP54">
        <v>11.529</v>
      </c>
      <c r="AQ54">
        <v>14.805</v>
      </c>
      <c r="AR54">
        <v>48.024000000000001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76.929999999999993</v>
      </c>
      <c r="BA54">
        <f t="shared" si="1"/>
        <v>2141.5952089999996</v>
      </c>
      <c r="BB54">
        <v>51</v>
      </c>
      <c r="BD54">
        <v>22.5</v>
      </c>
      <c r="BE54">
        <v>7.34</v>
      </c>
      <c r="BF54">
        <v>1.1499999999999999</v>
      </c>
      <c r="BG54">
        <v>4.07</v>
      </c>
      <c r="BH54">
        <v>5.59</v>
      </c>
      <c r="BI54">
        <v>4.5999999999999996</v>
      </c>
      <c r="BJ54">
        <v>2.99</v>
      </c>
      <c r="BK54">
        <v>2.95</v>
      </c>
      <c r="BL54">
        <v>0.94</v>
      </c>
      <c r="BM54">
        <v>0</v>
      </c>
      <c r="BN54">
        <v>0</v>
      </c>
      <c r="BO54">
        <v>15</v>
      </c>
      <c r="BP54">
        <v>3.85</v>
      </c>
      <c r="BQ54">
        <v>4.43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76.929999999999993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117.97731899999999</v>
      </c>
      <c r="L55">
        <v>343.14450799999997</v>
      </c>
      <c r="M55">
        <v>0</v>
      </c>
      <c r="N55">
        <v>118.125</v>
      </c>
      <c r="O55">
        <v>123.66562500000001</v>
      </c>
      <c r="P55">
        <v>121.5</v>
      </c>
      <c r="Q55">
        <v>12.4733</v>
      </c>
      <c r="R55">
        <v>23.310867999999999</v>
      </c>
      <c r="S55">
        <v>15.980499999999999</v>
      </c>
      <c r="T55">
        <v>0</v>
      </c>
      <c r="U55">
        <v>279.18</v>
      </c>
      <c r="V55">
        <v>15.464600000000001</v>
      </c>
      <c r="W55">
        <v>34.799309999999998</v>
      </c>
      <c r="X55">
        <v>147.26089999999999</v>
      </c>
      <c r="Y55">
        <v>0</v>
      </c>
      <c r="Z55">
        <v>13.1076</v>
      </c>
      <c r="AA55">
        <v>28.44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38.6616</v>
      </c>
      <c r="AH55">
        <v>152.94049999999999</v>
      </c>
      <c r="AI55">
        <v>14.003</v>
      </c>
      <c r="AJ55">
        <v>0</v>
      </c>
      <c r="AK55">
        <v>50.76</v>
      </c>
      <c r="AL55">
        <v>83.664000000000001</v>
      </c>
      <c r="AM55">
        <v>15.836040000000001</v>
      </c>
      <c r="AN55">
        <v>0.86085</v>
      </c>
      <c r="AO55">
        <v>24.696000000000002</v>
      </c>
      <c r="AP55">
        <v>11.529</v>
      </c>
      <c r="AQ55">
        <v>14.805</v>
      </c>
      <c r="AR55">
        <v>48.024000000000001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76.929999999999993</v>
      </c>
      <c r="BA55">
        <f t="shared" si="1"/>
        <v>2133.7596869999998</v>
      </c>
      <c r="BB55">
        <v>52</v>
      </c>
      <c r="BD55">
        <v>22.5</v>
      </c>
      <c r="BE55">
        <v>7.34</v>
      </c>
      <c r="BF55">
        <v>1.1499999999999999</v>
      </c>
      <c r="BG55">
        <v>4.07</v>
      </c>
      <c r="BH55">
        <v>5.59</v>
      </c>
      <c r="BI55">
        <v>4.5999999999999996</v>
      </c>
      <c r="BJ55">
        <v>2.99</v>
      </c>
      <c r="BK55">
        <v>2.95</v>
      </c>
      <c r="BL55">
        <v>0.94</v>
      </c>
      <c r="BM55">
        <v>0</v>
      </c>
      <c r="BN55">
        <v>0</v>
      </c>
      <c r="BO55">
        <v>15</v>
      </c>
      <c r="BP55">
        <v>3.85</v>
      </c>
      <c r="BQ55">
        <v>4.43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76.929999999999993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117.97731899999999</v>
      </c>
      <c r="L56">
        <v>343.14450799999997</v>
      </c>
      <c r="M56">
        <v>0</v>
      </c>
      <c r="N56">
        <v>118.125</v>
      </c>
      <c r="O56">
        <v>123.66562500000001</v>
      </c>
      <c r="P56">
        <v>121.5</v>
      </c>
      <c r="Q56">
        <v>12.4733</v>
      </c>
      <c r="R56">
        <v>23.312366999999998</v>
      </c>
      <c r="S56">
        <v>15.980499999999999</v>
      </c>
      <c r="T56">
        <v>0</v>
      </c>
      <c r="U56">
        <v>279.18</v>
      </c>
      <c r="V56">
        <v>15.464600000000001</v>
      </c>
      <c r="W56">
        <v>34.799309999999998</v>
      </c>
      <c r="X56">
        <v>147.26089999999999</v>
      </c>
      <c r="Y56">
        <v>0</v>
      </c>
      <c r="Z56">
        <v>13.1076</v>
      </c>
      <c r="AA56">
        <v>28.44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38.6616</v>
      </c>
      <c r="AH56">
        <v>152.94049999999999</v>
      </c>
      <c r="AI56">
        <v>14.003</v>
      </c>
      <c r="AJ56">
        <v>0</v>
      </c>
      <c r="AK56">
        <v>50.76</v>
      </c>
      <c r="AL56">
        <v>83.664000000000001</v>
      </c>
      <c r="AM56">
        <v>15.836040000000001</v>
      </c>
      <c r="AN56">
        <v>0.86085</v>
      </c>
      <c r="AO56">
        <v>24.696000000000002</v>
      </c>
      <c r="AP56">
        <v>11.529</v>
      </c>
      <c r="AQ56">
        <v>14.805</v>
      </c>
      <c r="AR56">
        <v>48.024000000000001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76.929999999999993</v>
      </c>
      <c r="BA56">
        <f t="shared" si="1"/>
        <v>2133.7611859999997</v>
      </c>
      <c r="BB56">
        <v>53</v>
      </c>
      <c r="BD56">
        <v>22.5</v>
      </c>
      <c r="BE56">
        <v>7.34</v>
      </c>
      <c r="BF56">
        <v>1.1499999999999999</v>
      </c>
      <c r="BG56">
        <v>4.07</v>
      </c>
      <c r="BH56">
        <v>5.59</v>
      </c>
      <c r="BI56">
        <v>4.5999999999999996</v>
      </c>
      <c r="BJ56">
        <v>2.99</v>
      </c>
      <c r="BK56">
        <v>2.95</v>
      </c>
      <c r="BL56">
        <v>0.94</v>
      </c>
      <c r="BM56">
        <v>0</v>
      </c>
      <c r="BN56">
        <v>0</v>
      </c>
      <c r="BO56">
        <v>15</v>
      </c>
      <c r="BP56">
        <v>3.85</v>
      </c>
      <c r="BQ56">
        <v>4.43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76.929999999999993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117.97731899999999</v>
      </c>
      <c r="L57">
        <v>346.09531600000003</v>
      </c>
      <c r="M57">
        <v>0</v>
      </c>
      <c r="N57">
        <v>118.125</v>
      </c>
      <c r="O57">
        <v>123.66562500000001</v>
      </c>
      <c r="P57">
        <v>121.5</v>
      </c>
      <c r="Q57">
        <v>12.4733</v>
      </c>
      <c r="R57">
        <v>23.3126</v>
      </c>
      <c r="S57">
        <v>15.980499999999999</v>
      </c>
      <c r="T57">
        <v>0</v>
      </c>
      <c r="U57">
        <v>279.18</v>
      </c>
      <c r="V57">
        <v>15.464600000000001</v>
      </c>
      <c r="W57">
        <v>34.799309999999998</v>
      </c>
      <c r="X57">
        <v>147.26089999999999</v>
      </c>
      <c r="Y57">
        <v>0</v>
      </c>
      <c r="Z57">
        <v>13.1076</v>
      </c>
      <c r="AA57">
        <v>28.44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38.6616</v>
      </c>
      <c r="AH57">
        <v>152.94049999999999</v>
      </c>
      <c r="AI57">
        <v>14.003</v>
      </c>
      <c r="AJ57">
        <v>0</v>
      </c>
      <c r="AK57">
        <v>50.76</v>
      </c>
      <c r="AL57">
        <v>83.664000000000001</v>
      </c>
      <c r="AM57">
        <v>15.836040000000001</v>
      </c>
      <c r="AN57">
        <v>0.87997999999999998</v>
      </c>
      <c r="AO57">
        <v>24.696000000000002</v>
      </c>
      <c r="AP57">
        <v>11.529</v>
      </c>
      <c r="AQ57">
        <v>14.805</v>
      </c>
      <c r="AR57">
        <v>35.328000000000003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77.100000000000009</v>
      </c>
      <c r="BA57">
        <f t="shared" si="1"/>
        <v>2124.2053569999994</v>
      </c>
      <c r="BB57">
        <v>54</v>
      </c>
      <c r="BD57">
        <v>22.5</v>
      </c>
      <c r="BE57">
        <v>7.34</v>
      </c>
      <c r="BF57">
        <v>1.1499999999999999</v>
      </c>
      <c r="BG57">
        <v>4.07</v>
      </c>
      <c r="BH57">
        <v>5.59</v>
      </c>
      <c r="BI57">
        <v>4.5999999999999996</v>
      </c>
      <c r="BJ57">
        <v>2.99</v>
      </c>
      <c r="BK57">
        <v>3.19</v>
      </c>
      <c r="BL57">
        <v>0.87</v>
      </c>
      <c r="BM57">
        <v>0</v>
      </c>
      <c r="BN57">
        <v>0</v>
      </c>
      <c r="BO57">
        <v>15</v>
      </c>
      <c r="BP57">
        <v>3.85</v>
      </c>
      <c r="BQ57">
        <v>4.43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77.100000000000009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117.97731899999999</v>
      </c>
      <c r="L58">
        <v>346.09531600000003</v>
      </c>
      <c r="M58">
        <v>0</v>
      </c>
      <c r="N58">
        <v>118.125</v>
      </c>
      <c r="O58">
        <v>123.66562500000001</v>
      </c>
      <c r="P58">
        <v>121.5</v>
      </c>
      <c r="Q58">
        <v>12.4733</v>
      </c>
      <c r="R58">
        <v>23.3126</v>
      </c>
      <c r="S58">
        <v>15.980499999999999</v>
      </c>
      <c r="T58">
        <v>0</v>
      </c>
      <c r="U58">
        <v>279.18</v>
      </c>
      <c r="V58">
        <v>15.464600000000001</v>
      </c>
      <c r="W58">
        <v>34.799309999999998</v>
      </c>
      <c r="X58">
        <v>147.26089999999999</v>
      </c>
      <c r="Y58">
        <v>0</v>
      </c>
      <c r="Z58">
        <v>13.1076</v>
      </c>
      <c r="AA58">
        <v>28.44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38.6616</v>
      </c>
      <c r="AH58">
        <v>152.94049999999999</v>
      </c>
      <c r="AI58">
        <v>14.003</v>
      </c>
      <c r="AJ58">
        <v>0</v>
      </c>
      <c r="AK58">
        <v>50.76</v>
      </c>
      <c r="AL58">
        <v>83.664000000000001</v>
      </c>
      <c r="AM58">
        <v>15.836040000000001</v>
      </c>
      <c r="AN58">
        <v>0.87997999999999998</v>
      </c>
      <c r="AO58">
        <v>24.696000000000002</v>
      </c>
      <c r="AP58">
        <v>11.529</v>
      </c>
      <c r="AQ58">
        <v>14.805</v>
      </c>
      <c r="AR58">
        <v>35.328000000000003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77.100000000000009</v>
      </c>
      <c r="BA58">
        <f t="shared" si="1"/>
        <v>2124.2053569999994</v>
      </c>
      <c r="BB58">
        <v>55</v>
      </c>
      <c r="BD58">
        <v>22.5</v>
      </c>
      <c r="BE58">
        <v>7.34</v>
      </c>
      <c r="BF58">
        <v>1.1499999999999999</v>
      </c>
      <c r="BG58">
        <v>4.07</v>
      </c>
      <c r="BH58">
        <v>5.59</v>
      </c>
      <c r="BI58">
        <v>4.5999999999999996</v>
      </c>
      <c r="BJ58">
        <v>2.99</v>
      </c>
      <c r="BK58">
        <v>3.19</v>
      </c>
      <c r="BL58">
        <v>0.87</v>
      </c>
      <c r="BM58">
        <v>0</v>
      </c>
      <c r="BN58">
        <v>0</v>
      </c>
      <c r="BO58">
        <v>15</v>
      </c>
      <c r="BP58">
        <v>3.85</v>
      </c>
      <c r="BQ58">
        <v>4.43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77.100000000000009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117.807984</v>
      </c>
      <c r="L59">
        <v>339.19101899999998</v>
      </c>
      <c r="M59">
        <v>0</v>
      </c>
      <c r="N59">
        <v>118.125</v>
      </c>
      <c r="O59">
        <v>123.66562500000001</v>
      </c>
      <c r="P59">
        <v>121.5</v>
      </c>
      <c r="Q59">
        <v>12.4733</v>
      </c>
      <c r="R59">
        <v>23.30237</v>
      </c>
      <c r="S59">
        <v>15.980499999999999</v>
      </c>
      <c r="T59">
        <v>0</v>
      </c>
      <c r="U59">
        <v>279.18</v>
      </c>
      <c r="V59">
        <v>15.464600000000001</v>
      </c>
      <c r="W59">
        <v>34.799309999999998</v>
      </c>
      <c r="X59">
        <v>147.26089999999999</v>
      </c>
      <c r="Y59">
        <v>0</v>
      </c>
      <c r="Z59">
        <v>13.1076</v>
      </c>
      <c r="AA59">
        <v>28.44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38.6616</v>
      </c>
      <c r="AH59">
        <v>152.94049999999999</v>
      </c>
      <c r="AI59">
        <v>14.003</v>
      </c>
      <c r="AJ59">
        <v>0</v>
      </c>
      <c r="AK59">
        <v>50.76</v>
      </c>
      <c r="AL59">
        <v>83.664000000000001</v>
      </c>
      <c r="AM59">
        <v>15.836040000000001</v>
      </c>
      <c r="AN59">
        <v>0.87997999999999998</v>
      </c>
      <c r="AO59">
        <v>23.52</v>
      </c>
      <c r="AP59">
        <v>11.529</v>
      </c>
      <c r="AQ59">
        <v>14.805</v>
      </c>
      <c r="AR59">
        <v>35.328000000000003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76.92</v>
      </c>
      <c r="BA59">
        <f t="shared" si="1"/>
        <v>2115.7654949999996</v>
      </c>
      <c r="BB59">
        <v>56</v>
      </c>
      <c r="BD59">
        <v>22.5</v>
      </c>
      <c r="BE59">
        <v>7.34</v>
      </c>
      <c r="BF59">
        <v>1.1499999999999999</v>
      </c>
      <c r="BG59">
        <v>4.07</v>
      </c>
      <c r="BH59">
        <v>5.59</v>
      </c>
      <c r="BI59">
        <v>4.5999999999999996</v>
      </c>
      <c r="BJ59">
        <v>2.99</v>
      </c>
      <c r="BK59">
        <v>2.95</v>
      </c>
      <c r="BL59">
        <v>0.93</v>
      </c>
      <c r="BM59">
        <v>0</v>
      </c>
      <c r="BN59">
        <v>0</v>
      </c>
      <c r="BO59">
        <v>15</v>
      </c>
      <c r="BP59">
        <v>3.85</v>
      </c>
      <c r="BQ59">
        <v>4.43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76.92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117.807984</v>
      </c>
      <c r="L60">
        <v>336.83</v>
      </c>
      <c r="M60">
        <v>0</v>
      </c>
      <c r="N60">
        <v>118.125</v>
      </c>
      <c r="O60">
        <v>123.66562500000001</v>
      </c>
      <c r="P60">
        <v>121.5</v>
      </c>
      <c r="Q60">
        <v>12.4733</v>
      </c>
      <c r="R60">
        <v>23.299403999999999</v>
      </c>
      <c r="S60">
        <v>15.980499999999999</v>
      </c>
      <c r="T60">
        <v>0</v>
      </c>
      <c r="U60">
        <v>279.18</v>
      </c>
      <c r="V60">
        <v>15.464600000000001</v>
      </c>
      <c r="W60">
        <v>34.799309999999998</v>
      </c>
      <c r="X60">
        <v>147.26089999999999</v>
      </c>
      <c r="Y60">
        <v>0</v>
      </c>
      <c r="Z60">
        <v>13.1076</v>
      </c>
      <c r="AA60">
        <v>28.44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38.6616</v>
      </c>
      <c r="AH60">
        <v>152.94049999999999</v>
      </c>
      <c r="AI60">
        <v>14.003</v>
      </c>
      <c r="AJ60">
        <v>0</v>
      </c>
      <c r="AK60">
        <v>50.76</v>
      </c>
      <c r="AL60">
        <v>79.364599999999996</v>
      </c>
      <c r="AM60">
        <v>15.836040000000001</v>
      </c>
      <c r="AN60">
        <v>0.87997999999999998</v>
      </c>
      <c r="AO60">
        <v>23.52</v>
      </c>
      <c r="AP60">
        <v>11.529</v>
      </c>
      <c r="AQ60">
        <v>14.805</v>
      </c>
      <c r="AR60">
        <v>35.328000000000003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76.92</v>
      </c>
      <c r="BA60">
        <f t="shared" si="1"/>
        <v>2109.1021099999998</v>
      </c>
      <c r="BB60">
        <v>57</v>
      </c>
      <c r="BD60">
        <v>22.5</v>
      </c>
      <c r="BE60">
        <v>7.34</v>
      </c>
      <c r="BF60">
        <v>1.1499999999999999</v>
      </c>
      <c r="BG60">
        <v>4.07</v>
      </c>
      <c r="BH60">
        <v>5.59</v>
      </c>
      <c r="BI60">
        <v>4.5999999999999996</v>
      </c>
      <c r="BJ60">
        <v>2.99</v>
      </c>
      <c r="BK60">
        <v>2.95</v>
      </c>
      <c r="BL60">
        <v>0.93</v>
      </c>
      <c r="BM60">
        <v>0</v>
      </c>
      <c r="BN60">
        <v>0</v>
      </c>
      <c r="BO60">
        <v>15</v>
      </c>
      <c r="BP60">
        <v>3.85</v>
      </c>
      <c r="BQ60">
        <v>4.43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76.92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117.807984</v>
      </c>
      <c r="L61">
        <v>336.83</v>
      </c>
      <c r="M61">
        <v>0</v>
      </c>
      <c r="N61">
        <v>118.125</v>
      </c>
      <c r="O61">
        <v>123.66562500000001</v>
      </c>
      <c r="P61">
        <v>121.5</v>
      </c>
      <c r="Q61">
        <v>21.125599999999999</v>
      </c>
      <c r="R61">
        <v>42.384799999999998</v>
      </c>
      <c r="S61">
        <v>26.293600000000001</v>
      </c>
      <c r="T61">
        <v>0</v>
      </c>
      <c r="U61">
        <v>279.18</v>
      </c>
      <c r="V61">
        <v>20.73</v>
      </c>
      <c r="W61">
        <v>34.799309999999998</v>
      </c>
      <c r="X61">
        <v>147.26089999999999</v>
      </c>
      <c r="Y61">
        <v>0</v>
      </c>
      <c r="Z61">
        <v>13.1076</v>
      </c>
      <c r="AA61">
        <v>28.44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38.6616</v>
      </c>
      <c r="AH61">
        <v>152.94049999999999</v>
      </c>
      <c r="AI61">
        <v>19.094999999999999</v>
      </c>
      <c r="AJ61">
        <v>0</v>
      </c>
      <c r="AK61">
        <v>50.76</v>
      </c>
      <c r="AL61">
        <v>79.364599999999996</v>
      </c>
      <c r="AM61">
        <v>15.836040000000001</v>
      </c>
      <c r="AN61">
        <v>0.87997999999999998</v>
      </c>
      <c r="AO61">
        <v>23.52</v>
      </c>
      <c r="AP61">
        <v>11.529</v>
      </c>
      <c r="AQ61">
        <v>14.805</v>
      </c>
      <c r="AR61">
        <v>35.328000000000003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76.92</v>
      </c>
      <c r="BA61">
        <f t="shared" si="1"/>
        <v>2157.5103060000001</v>
      </c>
      <c r="BB61">
        <v>58</v>
      </c>
      <c r="BD61">
        <v>22.5</v>
      </c>
      <c r="BE61">
        <v>7.34</v>
      </c>
      <c r="BF61">
        <v>1.1499999999999999</v>
      </c>
      <c r="BG61">
        <v>4.07</v>
      </c>
      <c r="BH61">
        <v>5.59</v>
      </c>
      <c r="BI61">
        <v>4.5999999999999996</v>
      </c>
      <c r="BJ61">
        <v>2.99</v>
      </c>
      <c r="BK61">
        <v>2.95</v>
      </c>
      <c r="BL61">
        <v>0.93</v>
      </c>
      <c r="BM61">
        <v>0</v>
      </c>
      <c r="BN61">
        <v>0</v>
      </c>
      <c r="BO61">
        <v>15</v>
      </c>
      <c r="BP61">
        <v>3.85</v>
      </c>
      <c r="BQ61">
        <v>4.43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76.92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118.02878699999999</v>
      </c>
      <c r="L62">
        <v>385.51</v>
      </c>
      <c r="M62">
        <v>0</v>
      </c>
      <c r="N62">
        <v>118.125</v>
      </c>
      <c r="O62">
        <v>123.66562500000001</v>
      </c>
      <c r="P62">
        <v>121.5</v>
      </c>
      <c r="Q62">
        <v>21.125599999999999</v>
      </c>
      <c r="R62">
        <v>42.384799999999998</v>
      </c>
      <c r="S62">
        <v>26.293600000000001</v>
      </c>
      <c r="T62">
        <v>0</v>
      </c>
      <c r="U62">
        <v>279.18</v>
      </c>
      <c r="V62">
        <v>20.73</v>
      </c>
      <c r="W62">
        <v>34.799309999999998</v>
      </c>
      <c r="X62">
        <v>147.26089999999999</v>
      </c>
      <c r="Y62">
        <v>0</v>
      </c>
      <c r="Z62">
        <v>13.1076</v>
      </c>
      <c r="AA62">
        <v>28.44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38.6616</v>
      </c>
      <c r="AH62">
        <v>152.94049999999999</v>
      </c>
      <c r="AI62">
        <v>19.094999999999999</v>
      </c>
      <c r="AJ62">
        <v>0</v>
      </c>
      <c r="AK62">
        <v>50.76</v>
      </c>
      <c r="AL62">
        <v>79.364599999999996</v>
      </c>
      <c r="AM62">
        <v>15.836040000000001</v>
      </c>
      <c r="AN62">
        <v>0.87997999999999998</v>
      </c>
      <c r="AO62">
        <v>23.52</v>
      </c>
      <c r="AP62">
        <v>11.529</v>
      </c>
      <c r="AQ62">
        <v>14.805</v>
      </c>
      <c r="AR62">
        <v>35.328000000000003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76.820000000000007</v>
      </c>
      <c r="BA62">
        <f t="shared" si="1"/>
        <v>2206.3111089999998</v>
      </c>
      <c r="BB62">
        <v>59</v>
      </c>
      <c r="BD62">
        <v>22.5</v>
      </c>
      <c r="BE62">
        <v>7.34</v>
      </c>
      <c r="BF62">
        <v>1.1499999999999999</v>
      </c>
      <c r="BG62">
        <v>4.07</v>
      </c>
      <c r="BH62">
        <v>5.59</v>
      </c>
      <c r="BI62">
        <v>4.5999999999999996</v>
      </c>
      <c r="BJ62">
        <v>2.99</v>
      </c>
      <c r="BK62">
        <v>2.87</v>
      </c>
      <c r="BL62">
        <v>0.91</v>
      </c>
      <c r="BM62">
        <v>0</v>
      </c>
      <c r="BN62">
        <v>0</v>
      </c>
      <c r="BO62">
        <v>15</v>
      </c>
      <c r="BP62">
        <v>3.85</v>
      </c>
      <c r="BQ62">
        <v>4.43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76.820000000000007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139.74469999999999</v>
      </c>
      <c r="L63">
        <v>396.82</v>
      </c>
      <c r="M63">
        <v>0</v>
      </c>
      <c r="N63">
        <v>118.125</v>
      </c>
      <c r="O63">
        <v>123.66562500000001</v>
      </c>
      <c r="P63">
        <v>121.5</v>
      </c>
      <c r="Q63">
        <v>21.125599999999999</v>
      </c>
      <c r="R63">
        <v>42.384799999999998</v>
      </c>
      <c r="S63">
        <v>26.293600000000001</v>
      </c>
      <c r="T63">
        <v>0</v>
      </c>
      <c r="U63">
        <v>279.18</v>
      </c>
      <c r="V63">
        <v>20.73</v>
      </c>
      <c r="W63">
        <v>34.799309999999998</v>
      </c>
      <c r="X63">
        <v>147.26089999999999</v>
      </c>
      <c r="Y63">
        <v>0</v>
      </c>
      <c r="Z63">
        <v>13.1076</v>
      </c>
      <c r="AA63">
        <v>28.44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38.6616</v>
      </c>
      <c r="AH63">
        <v>152.94049999999999</v>
      </c>
      <c r="AI63">
        <v>19.094999999999999</v>
      </c>
      <c r="AJ63">
        <v>0</v>
      </c>
      <c r="AK63">
        <v>50.76</v>
      </c>
      <c r="AL63">
        <v>79.364599999999996</v>
      </c>
      <c r="AM63">
        <v>15.836040000000001</v>
      </c>
      <c r="AN63">
        <v>0.87997999999999998</v>
      </c>
      <c r="AO63">
        <v>23.52</v>
      </c>
      <c r="AP63">
        <v>11.529</v>
      </c>
      <c r="AQ63">
        <v>14.805</v>
      </c>
      <c r="AR63">
        <v>48.024000000000001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76.940000000000012</v>
      </c>
      <c r="BA63">
        <f t="shared" si="1"/>
        <v>2252.1530219999995</v>
      </c>
      <c r="BB63">
        <v>60</v>
      </c>
      <c r="BD63">
        <v>22.5</v>
      </c>
      <c r="BE63">
        <v>7.34</v>
      </c>
      <c r="BF63">
        <v>1.1499999999999999</v>
      </c>
      <c r="BG63">
        <v>4.07</v>
      </c>
      <c r="BH63">
        <v>5.59</v>
      </c>
      <c r="BI63">
        <v>4.5999999999999996</v>
      </c>
      <c r="BJ63">
        <v>2.99</v>
      </c>
      <c r="BK63">
        <v>2.87</v>
      </c>
      <c r="BL63">
        <v>1.03</v>
      </c>
      <c r="BM63">
        <v>0</v>
      </c>
      <c r="BN63">
        <v>0</v>
      </c>
      <c r="BO63">
        <v>15</v>
      </c>
      <c r="BP63">
        <v>3.85</v>
      </c>
      <c r="BQ63">
        <v>4.43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76.940000000000012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139.74469999999999</v>
      </c>
      <c r="L64">
        <v>418.62</v>
      </c>
      <c r="M64">
        <v>0</v>
      </c>
      <c r="N64">
        <v>118.125</v>
      </c>
      <c r="O64">
        <v>123.66562500000001</v>
      </c>
      <c r="P64">
        <v>121.5</v>
      </c>
      <c r="Q64">
        <v>21.125599999999999</v>
      </c>
      <c r="R64">
        <v>42.384799999999998</v>
      </c>
      <c r="S64">
        <v>26.293600000000001</v>
      </c>
      <c r="T64">
        <v>0</v>
      </c>
      <c r="U64">
        <v>279.18</v>
      </c>
      <c r="V64">
        <v>20.73</v>
      </c>
      <c r="W64">
        <v>34.799309999999998</v>
      </c>
      <c r="X64">
        <v>147.26089999999999</v>
      </c>
      <c r="Y64">
        <v>0</v>
      </c>
      <c r="Z64">
        <v>13.1076</v>
      </c>
      <c r="AA64">
        <v>28.44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38.6616</v>
      </c>
      <c r="AH64">
        <v>152.94049999999999</v>
      </c>
      <c r="AI64">
        <v>19.094999999999999</v>
      </c>
      <c r="AJ64">
        <v>0</v>
      </c>
      <c r="AK64">
        <v>50.76</v>
      </c>
      <c r="AL64">
        <v>79.364599999999996</v>
      </c>
      <c r="AM64">
        <v>15.836040000000001</v>
      </c>
      <c r="AN64">
        <v>0.87997999999999998</v>
      </c>
      <c r="AO64">
        <v>23.52</v>
      </c>
      <c r="AP64">
        <v>11.529</v>
      </c>
      <c r="AQ64">
        <v>14.805</v>
      </c>
      <c r="AR64">
        <v>48.024000000000001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76.940000000000012</v>
      </c>
      <c r="BA64">
        <f t="shared" si="1"/>
        <v>2273.9530220000001</v>
      </c>
      <c r="BB64">
        <v>61</v>
      </c>
      <c r="BD64">
        <v>22.5</v>
      </c>
      <c r="BE64">
        <v>7.34</v>
      </c>
      <c r="BF64">
        <v>1.1499999999999999</v>
      </c>
      <c r="BG64">
        <v>4.07</v>
      </c>
      <c r="BH64">
        <v>5.59</v>
      </c>
      <c r="BI64">
        <v>4.5999999999999996</v>
      </c>
      <c r="BJ64">
        <v>2.99</v>
      </c>
      <c r="BK64">
        <v>2.87</v>
      </c>
      <c r="BL64">
        <v>1.03</v>
      </c>
      <c r="BM64">
        <v>0</v>
      </c>
      <c r="BN64">
        <v>0</v>
      </c>
      <c r="BO64">
        <v>15</v>
      </c>
      <c r="BP64">
        <v>3.85</v>
      </c>
      <c r="BQ64">
        <v>4.43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76.940000000000012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139.74469999999999</v>
      </c>
      <c r="L65">
        <v>398.05</v>
      </c>
      <c r="M65">
        <v>15</v>
      </c>
      <c r="N65">
        <v>118.125</v>
      </c>
      <c r="O65">
        <v>123.66562500000001</v>
      </c>
      <c r="P65">
        <v>121.5</v>
      </c>
      <c r="Q65">
        <v>21.125599999999999</v>
      </c>
      <c r="R65">
        <v>42.384799999999998</v>
      </c>
      <c r="S65">
        <v>26.293600000000001</v>
      </c>
      <c r="T65">
        <v>0</v>
      </c>
      <c r="U65">
        <v>279.18</v>
      </c>
      <c r="V65">
        <v>20.73</v>
      </c>
      <c r="W65">
        <v>34.799309999999998</v>
      </c>
      <c r="X65">
        <v>147.26089999999999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38.6616</v>
      </c>
      <c r="AH65">
        <v>152.94049999999999</v>
      </c>
      <c r="AI65">
        <v>19.094999999999999</v>
      </c>
      <c r="AJ65">
        <v>0</v>
      </c>
      <c r="AK65">
        <v>50.76</v>
      </c>
      <c r="AL65">
        <v>79.364599999999996</v>
      </c>
      <c r="AM65">
        <v>15.836040000000001</v>
      </c>
      <c r="AN65">
        <v>0.89910999999999996</v>
      </c>
      <c r="AO65">
        <v>23.52</v>
      </c>
      <c r="AP65">
        <v>11.529</v>
      </c>
      <c r="AQ65">
        <v>14.805</v>
      </c>
      <c r="AR65">
        <v>48.024000000000001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77.000000000000014</v>
      </c>
      <c r="BA65">
        <f t="shared" si="1"/>
        <v>2282.6821519999999</v>
      </c>
      <c r="BB65">
        <v>62</v>
      </c>
      <c r="BD65">
        <v>22.5</v>
      </c>
      <c r="BE65">
        <v>7.34</v>
      </c>
      <c r="BF65">
        <v>1.1499999999999999</v>
      </c>
      <c r="BG65">
        <v>4.07</v>
      </c>
      <c r="BH65">
        <v>5.59</v>
      </c>
      <c r="BI65">
        <v>4.5999999999999996</v>
      </c>
      <c r="BJ65">
        <v>2.99</v>
      </c>
      <c r="BK65">
        <v>2.87</v>
      </c>
      <c r="BL65">
        <v>1.0900000000000001</v>
      </c>
      <c r="BM65">
        <v>0</v>
      </c>
      <c r="BN65">
        <v>0</v>
      </c>
      <c r="BO65">
        <v>15</v>
      </c>
      <c r="BP65">
        <v>3.85</v>
      </c>
      <c r="BQ65">
        <v>4.43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77.000000000000014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139.74469999999999</v>
      </c>
      <c r="L66">
        <v>391.41</v>
      </c>
      <c r="M66">
        <v>20</v>
      </c>
      <c r="N66">
        <v>118.125</v>
      </c>
      <c r="O66">
        <v>123.66562500000001</v>
      </c>
      <c r="P66">
        <v>121.5</v>
      </c>
      <c r="Q66">
        <v>21.125599999999999</v>
      </c>
      <c r="R66">
        <v>42.384799999999998</v>
      </c>
      <c r="S66">
        <v>26.293600000000001</v>
      </c>
      <c r="T66">
        <v>0</v>
      </c>
      <c r="U66">
        <v>279.18</v>
      </c>
      <c r="V66">
        <v>20.73</v>
      </c>
      <c r="W66">
        <v>34.799309999999998</v>
      </c>
      <c r="X66">
        <v>147.26089999999999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38.6616</v>
      </c>
      <c r="AH66">
        <v>152.94049999999999</v>
      </c>
      <c r="AI66">
        <v>19.094999999999999</v>
      </c>
      <c r="AJ66">
        <v>0</v>
      </c>
      <c r="AK66">
        <v>50.76</v>
      </c>
      <c r="AL66">
        <v>79.364599999999996</v>
      </c>
      <c r="AM66">
        <v>15.836040000000001</v>
      </c>
      <c r="AN66">
        <v>0.89910999999999996</v>
      </c>
      <c r="AO66">
        <v>23.52</v>
      </c>
      <c r="AP66">
        <v>11.529</v>
      </c>
      <c r="AQ66">
        <v>14.805</v>
      </c>
      <c r="AR66">
        <v>48.024000000000001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77.000000000000014</v>
      </c>
      <c r="BA66">
        <f t="shared" si="1"/>
        <v>2281.042152</v>
      </c>
      <c r="BB66">
        <v>63</v>
      </c>
      <c r="BD66">
        <v>22.5</v>
      </c>
      <c r="BE66">
        <v>7.34</v>
      </c>
      <c r="BF66">
        <v>1.1499999999999999</v>
      </c>
      <c r="BG66">
        <v>4.07</v>
      </c>
      <c r="BH66">
        <v>5.59</v>
      </c>
      <c r="BI66">
        <v>4.5999999999999996</v>
      </c>
      <c r="BJ66">
        <v>2.99</v>
      </c>
      <c r="BK66">
        <v>2.87</v>
      </c>
      <c r="BL66">
        <v>1.0900000000000001</v>
      </c>
      <c r="BM66">
        <v>0</v>
      </c>
      <c r="BN66">
        <v>0</v>
      </c>
      <c r="BO66">
        <v>15</v>
      </c>
      <c r="BP66">
        <v>3.85</v>
      </c>
      <c r="BQ66">
        <v>4.43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77.000000000000014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154.74469999999999</v>
      </c>
      <c r="L67">
        <v>387.11</v>
      </c>
      <c r="M67">
        <v>25</v>
      </c>
      <c r="N67">
        <v>118.125</v>
      </c>
      <c r="O67">
        <v>123.66562500000001</v>
      </c>
      <c r="P67">
        <v>121.5</v>
      </c>
      <c r="Q67">
        <v>21.125599999999999</v>
      </c>
      <c r="R67">
        <v>42.384799999999998</v>
      </c>
      <c r="S67">
        <v>26.293600000000001</v>
      </c>
      <c r="T67">
        <v>0</v>
      </c>
      <c r="U67">
        <v>279.18</v>
      </c>
      <c r="V67">
        <v>20.73</v>
      </c>
      <c r="W67">
        <v>34.799309999999998</v>
      </c>
      <c r="X67">
        <v>147.26089999999999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17.748000000000001</v>
      </c>
      <c r="AG67">
        <v>38.6616</v>
      </c>
      <c r="AH67">
        <v>152.94049999999999</v>
      </c>
      <c r="AI67">
        <v>19.094999999999999</v>
      </c>
      <c r="AJ67">
        <v>0</v>
      </c>
      <c r="AK67">
        <v>50.76</v>
      </c>
      <c r="AL67">
        <v>79.364599999999996</v>
      </c>
      <c r="AM67">
        <v>15.836040000000001</v>
      </c>
      <c r="AN67">
        <v>0.89910999999999996</v>
      </c>
      <c r="AO67">
        <v>23.52</v>
      </c>
      <c r="AP67">
        <v>9.4794</v>
      </c>
      <c r="AQ67">
        <v>14.805</v>
      </c>
      <c r="AR67">
        <v>52.44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77.000000000000014</v>
      </c>
      <c r="BA67">
        <f t="shared" si="1"/>
        <v>2314.2511690000001</v>
      </c>
      <c r="BB67">
        <v>64</v>
      </c>
      <c r="BD67">
        <v>22.5</v>
      </c>
      <c r="BE67">
        <v>7.34</v>
      </c>
      <c r="BF67">
        <v>1.1499999999999999</v>
      </c>
      <c r="BG67">
        <v>4.07</v>
      </c>
      <c r="BH67">
        <v>5.59</v>
      </c>
      <c r="BI67">
        <v>4.5999999999999996</v>
      </c>
      <c r="BJ67">
        <v>2.99</v>
      </c>
      <c r="BK67">
        <v>2.87</v>
      </c>
      <c r="BL67">
        <v>1.0900000000000001</v>
      </c>
      <c r="BM67">
        <v>0</v>
      </c>
      <c r="BN67">
        <v>0</v>
      </c>
      <c r="BO67">
        <v>15</v>
      </c>
      <c r="BP67">
        <v>3.85</v>
      </c>
      <c r="BQ67">
        <v>4.43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77.000000000000014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174.74469999999999</v>
      </c>
      <c r="L68">
        <v>411.62</v>
      </c>
      <c r="M68">
        <v>30</v>
      </c>
      <c r="N68">
        <v>118.125</v>
      </c>
      <c r="O68">
        <v>123.66562500000001</v>
      </c>
      <c r="P68">
        <v>121.5</v>
      </c>
      <c r="Q68">
        <v>21.125599999999999</v>
      </c>
      <c r="R68">
        <v>42.384799999999998</v>
      </c>
      <c r="S68">
        <v>26.293600000000001</v>
      </c>
      <c r="T68">
        <v>0</v>
      </c>
      <c r="U68">
        <v>279.18</v>
      </c>
      <c r="V68">
        <v>20.73</v>
      </c>
      <c r="W68">
        <v>34.799309999999998</v>
      </c>
      <c r="X68">
        <v>147.26089999999999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17.748000000000001</v>
      </c>
      <c r="AG68">
        <v>38.6616</v>
      </c>
      <c r="AH68">
        <v>152.94049999999999</v>
      </c>
      <c r="AI68">
        <v>19.094999999999999</v>
      </c>
      <c r="AJ68">
        <v>0</v>
      </c>
      <c r="AK68">
        <v>50.76</v>
      </c>
      <c r="AL68">
        <v>79.364599999999996</v>
      </c>
      <c r="AM68">
        <v>15.836040000000001</v>
      </c>
      <c r="AN68">
        <v>0.89910999999999996</v>
      </c>
      <c r="AO68">
        <v>23.52</v>
      </c>
      <c r="AP68">
        <v>9.4794</v>
      </c>
      <c r="AQ68">
        <v>14.805</v>
      </c>
      <c r="AR68">
        <v>52.44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77.000000000000014</v>
      </c>
      <c r="BA68">
        <f t="shared" ref="BA68:BA99" si="4">SUM(B68:AZ68)</f>
        <v>2363.7611689999999</v>
      </c>
      <c r="BB68">
        <v>65</v>
      </c>
      <c r="BD68">
        <v>22.5</v>
      </c>
      <c r="BE68">
        <v>7.34</v>
      </c>
      <c r="BF68">
        <v>1.1499999999999999</v>
      </c>
      <c r="BG68">
        <v>4.07</v>
      </c>
      <c r="BH68">
        <v>5.59</v>
      </c>
      <c r="BI68">
        <v>4.5999999999999996</v>
      </c>
      <c r="BJ68">
        <v>2.99</v>
      </c>
      <c r="BK68">
        <v>2.87</v>
      </c>
      <c r="BL68">
        <v>1.0900000000000001</v>
      </c>
      <c r="BM68">
        <v>0</v>
      </c>
      <c r="BN68">
        <v>0</v>
      </c>
      <c r="BO68">
        <v>15</v>
      </c>
      <c r="BP68">
        <v>3.85</v>
      </c>
      <c r="BQ68">
        <v>4.43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77.000000000000014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174.74469999999999</v>
      </c>
      <c r="L69">
        <v>409.79</v>
      </c>
      <c r="M69">
        <v>35</v>
      </c>
      <c r="N69">
        <v>118.125</v>
      </c>
      <c r="O69">
        <v>123.66562500000001</v>
      </c>
      <c r="P69">
        <v>121.5</v>
      </c>
      <c r="Q69">
        <v>21.125599999999999</v>
      </c>
      <c r="R69">
        <v>42.384799999999998</v>
      </c>
      <c r="S69">
        <v>26.293600000000001</v>
      </c>
      <c r="T69">
        <v>0</v>
      </c>
      <c r="U69">
        <v>279.18</v>
      </c>
      <c r="V69">
        <v>20.73</v>
      </c>
      <c r="W69">
        <v>34.799309999999998</v>
      </c>
      <c r="X69">
        <v>147.26089999999999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17.748000000000001</v>
      </c>
      <c r="AG69">
        <v>38.6616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15.836040000000001</v>
      </c>
      <c r="AN69">
        <v>0.89910999999999996</v>
      </c>
      <c r="AO69">
        <v>22.931999999999999</v>
      </c>
      <c r="AP69">
        <v>9.4794</v>
      </c>
      <c r="AQ69">
        <v>14.805</v>
      </c>
      <c r="AR69">
        <v>52.44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77.000000000000014</v>
      </c>
      <c r="BA69">
        <f t="shared" si="4"/>
        <v>2366.3431689999998</v>
      </c>
      <c r="BB69">
        <v>66</v>
      </c>
      <c r="BD69">
        <v>22.5</v>
      </c>
      <c r="BE69">
        <v>7.34</v>
      </c>
      <c r="BF69">
        <v>1.1499999999999999</v>
      </c>
      <c r="BG69">
        <v>4.07</v>
      </c>
      <c r="BH69">
        <v>5.59</v>
      </c>
      <c r="BI69">
        <v>4.5999999999999996</v>
      </c>
      <c r="BJ69">
        <v>2.99</v>
      </c>
      <c r="BK69">
        <v>2.87</v>
      </c>
      <c r="BL69">
        <v>1.0900000000000001</v>
      </c>
      <c r="BM69">
        <v>0</v>
      </c>
      <c r="BN69">
        <v>0</v>
      </c>
      <c r="BO69">
        <v>15</v>
      </c>
      <c r="BP69">
        <v>3.85</v>
      </c>
      <c r="BQ69">
        <v>4.43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77.000000000000014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174.74469999999999</v>
      </c>
      <c r="L70">
        <v>434.87970000000001</v>
      </c>
      <c r="M70">
        <v>35</v>
      </c>
      <c r="N70">
        <v>118.125</v>
      </c>
      <c r="O70">
        <v>123.66562500000001</v>
      </c>
      <c r="P70">
        <v>121.5</v>
      </c>
      <c r="Q70">
        <v>21.125599999999999</v>
      </c>
      <c r="R70">
        <v>42.384799999999998</v>
      </c>
      <c r="S70">
        <v>26.293600000000001</v>
      </c>
      <c r="T70">
        <v>0</v>
      </c>
      <c r="U70">
        <v>279.18</v>
      </c>
      <c r="V70">
        <v>20.73</v>
      </c>
      <c r="W70">
        <v>34.799309999999998</v>
      </c>
      <c r="X70">
        <v>147.26089999999999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17.748000000000001</v>
      </c>
      <c r="AG70">
        <v>38.6616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15.836040000000001</v>
      </c>
      <c r="AN70">
        <v>0.89910999999999996</v>
      </c>
      <c r="AO70">
        <v>22.931999999999999</v>
      </c>
      <c r="AP70">
        <v>9.4794</v>
      </c>
      <c r="AQ70">
        <v>14.805</v>
      </c>
      <c r="AR70">
        <v>52.44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77.000000000000014</v>
      </c>
      <c r="BA70">
        <f t="shared" si="4"/>
        <v>2391.4328690000002</v>
      </c>
      <c r="BB70">
        <v>67</v>
      </c>
      <c r="BD70">
        <v>22.5</v>
      </c>
      <c r="BE70">
        <v>7.34</v>
      </c>
      <c r="BF70">
        <v>1.1499999999999999</v>
      </c>
      <c r="BG70">
        <v>4.07</v>
      </c>
      <c r="BH70">
        <v>5.59</v>
      </c>
      <c r="BI70">
        <v>4.5999999999999996</v>
      </c>
      <c r="BJ70">
        <v>2.99</v>
      </c>
      <c r="BK70">
        <v>2.87</v>
      </c>
      <c r="BL70">
        <v>1.0900000000000001</v>
      </c>
      <c r="BM70">
        <v>0</v>
      </c>
      <c r="BN70">
        <v>0</v>
      </c>
      <c r="BO70">
        <v>15</v>
      </c>
      <c r="BP70">
        <v>3.85</v>
      </c>
      <c r="BQ70">
        <v>4.43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77.000000000000014</v>
      </c>
    </row>
    <row r="71" spans="1:75">
      <c r="A71" t="s">
        <v>113</v>
      </c>
      <c r="B71">
        <v>0</v>
      </c>
      <c r="C71">
        <v>0</v>
      </c>
      <c r="D71">
        <v>0.8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529.31970000000001</v>
      </c>
      <c r="M71">
        <v>40</v>
      </c>
      <c r="N71">
        <v>118.125</v>
      </c>
      <c r="O71">
        <v>123.66562500000001</v>
      </c>
      <c r="P71">
        <v>121.5</v>
      </c>
      <c r="Q71">
        <v>21.125599999999999</v>
      </c>
      <c r="R71">
        <v>42.384799999999998</v>
      </c>
      <c r="S71">
        <v>26.293600000000001</v>
      </c>
      <c r="T71">
        <v>0</v>
      </c>
      <c r="U71">
        <v>279.18</v>
      </c>
      <c r="V71">
        <v>20.73</v>
      </c>
      <c r="W71">
        <v>34.799309999999998</v>
      </c>
      <c r="X71">
        <v>147.26089999999999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38.6616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15.836040000000001</v>
      </c>
      <c r="AN71">
        <v>0.89910999999999996</v>
      </c>
      <c r="AO71">
        <v>22.931999999999999</v>
      </c>
      <c r="AP71">
        <v>9.4794</v>
      </c>
      <c r="AQ71">
        <v>15.372</v>
      </c>
      <c r="AR71">
        <v>40.847999999999999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77.000000000000014</v>
      </c>
      <c r="BA71">
        <f t="shared" si="4"/>
        <v>2521.4332690000001</v>
      </c>
      <c r="BB71">
        <v>68</v>
      </c>
      <c r="BD71">
        <v>22.5</v>
      </c>
      <c r="BE71">
        <v>7.34</v>
      </c>
      <c r="BF71">
        <v>1.1499999999999999</v>
      </c>
      <c r="BG71">
        <v>4.07</v>
      </c>
      <c r="BH71">
        <v>5.59</v>
      </c>
      <c r="BI71">
        <v>4.5999999999999996</v>
      </c>
      <c r="BJ71">
        <v>2.99</v>
      </c>
      <c r="BK71">
        <v>2.87</v>
      </c>
      <c r="BL71">
        <v>1.0900000000000001</v>
      </c>
      <c r="BM71">
        <v>0</v>
      </c>
      <c r="BN71">
        <v>0</v>
      </c>
      <c r="BO71">
        <v>15</v>
      </c>
      <c r="BP71">
        <v>3.85</v>
      </c>
      <c r="BQ71">
        <v>4.43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77.000000000000014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423.83969999999999</v>
      </c>
      <c r="M72">
        <v>40</v>
      </c>
      <c r="N72">
        <v>118.125</v>
      </c>
      <c r="O72">
        <v>123.66562500000001</v>
      </c>
      <c r="P72">
        <v>121.5</v>
      </c>
      <c r="Q72">
        <v>21.125599999999999</v>
      </c>
      <c r="R72">
        <v>42.384799999999998</v>
      </c>
      <c r="S72">
        <v>26.293600000000001</v>
      </c>
      <c r="T72">
        <v>0</v>
      </c>
      <c r="U72">
        <v>279.18</v>
      </c>
      <c r="V72">
        <v>20.73</v>
      </c>
      <c r="W72">
        <v>34.799309999999998</v>
      </c>
      <c r="X72">
        <v>147.26089999999999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38.6616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15.836040000000001</v>
      </c>
      <c r="AN72">
        <v>0.89910999999999996</v>
      </c>
      <c r="AO72">
        <v>22.931999999999999</v>
      </c>
      <c r="AP72">
        <v>9.4794</v>
      </c>
      <c r="AQ72">
        <v>16.695</v>
      </c>
      <c r="AR72">
        <v>40.847999999999999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77.000000000000014</v>
      </c>
      <c r="BA72">
        <f t="shared" si="4"/>
        <v>2416.4762690000002</v>
      </c>
      <c r="BB72">
        <v>69</v>
      </c>
      <c r="BD72">
        <v>22.5</v>
      </c>
      <c r="BE72">
        <v>7.34</v>
      </c>
      <c r="BF72">
        <v>1.1499999999999999</v>
      </c>
      <c r="BG72">
        <v>4.07</v>
      </c>
      <c r="BH72">
        <v>5.59</v>
      </c>
      <c r="BI72">
        <v>4.5999999999999996</v>
      </c>
      <c r="BJ72">
        <v>2.99</v>
      </c>
      <c r="BK72">
        <v>2.87</v>
      </c>
      <c r="BL72">
        <v>1.0900000000000001</v>
      </c>
      <c r="BM72">
        <v>0</v>
      </c>
      <c r="BN72">
        <v>0</v>
      </c>
      <c r="BO72">
        <v>15</v>
      </c>
      <c r="BP72">
        <v>3.85</v>
      </c>
      <c r="BQ72">
        <v>4.43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77.000000000000014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</v>
      </c>
      <c r="H73">
        <v>0</v>
      </c>
      <c r="I73">
        <v>0</v>
      </c>
      <c r="J73">
        <v>0</v>
      </c>
      <c r="K73">
        <v>215.5301</v>
      </c>
      <c r="L73">
        <v>480.97210000000001</v>
      </c>
      <c r="M73">
        <v>40</v>
      </c>
      <c r="N73">
        <v>118.125</v>
      </c>
      <c r="O73">
        <v>123.66562500000001</v>
      </c>
      <c r="P73">
        <v>121.5</v>
      </c>
      <c r="Q73">
        <v>21.125599999999999</v>
      </c>
      <c r="R73">
        <v>42.384799999999998</v>
      </c>
      <c r="S73">
        <v>26.293600000000001</v>
      </c>
      <c r="T73">
        <v>0</v>
      </c>
      <c r="U73">
        <v>279.18</v>
      </c>
      <c r="V73">
        <v>20.73</v>
      </c>
      <c r="W73">
        <v>34.799309999999998</v>
      </c>
      <c r="X73">
        <v>147.26089999999999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38.6616</v>
      </c>
      <c r="AH73">
        <v>152.94049999999999</v>
      </c>
      <c r="AI73">
        <v>29.279</v>
      </c>
      <c r="AJ73">
        <v>0</v>
      </c>
      <c r="AK73">
        <v>50.76</v>
      </c>
      <c r="AL73">
        <v>79.364599999999996</v>
      </c>
      <c r="AM73">
        <v>15.836040000000001</v>
      </c>
      <c r="AN73">
        <v>0.89910999999999996</v>
      </c>
      <c r="AO73">
        <v>22.931999999999999</v>
      </c>
      <c r="AP73">
        <v>9.4794</v>
      </c>
      <c r="AQ73">
        <v>31.122</v>
      </c>
      <c r="AR73">
        <v>26.495999999999999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77.000000000000014</v>
      </c>
      <c r="BA73">
        <f t="shared" si="4"/>
        <v>2495.9676690000001</v>
      </c>
      <c r="BB73">
        <v>70</v>
      </c>
      <c r="BD73">
        <v>22.5</v>
      </c>
      <c r="BE73">
        <v>7.34</v>
      </c>
      <c r="BF73">
        <v>1.1499999999999999</v>
      </c>
      <c r="BG73">
        <v>4.07</v>
      </c>
      <c r="BH73">
        <v>5.59</v>
      </c>
      <c r="BI73">
        <v>4.5999999999999996</v>
      </c>
      <c r="BJ73">
        <v>2.99</v>
      </c>
      <c r="BK73">
        <v>2.87</v>
      </c>
      <c r="BL73">
        <v>1.0900000000000001</v>
      </c>
      <c r="BM73">
        <v>0</v>
      </c>
      <c r="BN73">
        <v>0</v>
      </c>
      <c r="BO73">
        <v>15</v>
      </c>
      <c r="BP73">
        <v>3.85</v>
      </c>
      <c r="BQ73">
        <v>4.43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77.000000000000014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40</v>
      </c>
      <c r="N74">
        <v>118.125</v>
      </c>
      <c r="O74">
        <v>123.66562500000001</v>
      </c>
      <c r="P74">
        <v>121.5</v>
      </c>
      <c r="Q74">
        <v>21.125599999999999</v>
      </c>
      <c r="R74">
        <v>42.384799999999998</v>
      </c>
      <c r="S74">
        <v>26.293600000000001</v>
      </c>
      <c r="T74">
        <v>0</v>
      </c>
      <c r="U74">
        <v>279.18</v>
      </c>
      <c r="V74">
        <v>20.73</v>
      </c>
      <c r="W74">
        <v>34.799309999999998</v>
      </c>
      <c r="X74">
        <v>147.26089999999999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38.6616</v>
      </c>
      <c r="AH74">
        <v>152.94049999999999</v>
      </c>
      <c r="AI74">
        <v>29.279</v>
      </c>
      <c r="AJ74">
        <v>0</v>
      </c>
      <c r="AK74">
        <v>50.76</v>
      </c>
      <c r="AL74">
        <v>79.364599999999996</v>
      </c>
      <c r="AM74">
        <v>15.836040000000001</v>
      </c>
      <c r="AN74">
        <v>0.89910999999999996</v>
      </c>
      <c r="AO74">
        <v>22.931999999999999</v>
      </c>
      <c r="AP74">
        <v>9.4794</v>
      </c>
      <c r="AQ74">
        <v>31.122</v>
      </c>
      <c r="AR74">
        <v>4.4160000000000004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77.000000000000014</v>
      </c>
      <c r="BA74">
        <f t="shared" si="4"/>
        <v>2639.5118690000004</v>
      </c>
      <c r="BB74">
        <v>71</v>
      </c>
      <c r="BD74">
        <v>22.5</v>
      </c>
      <c r="BE74">
        <v>7.34</v>
      </c>
      <c r="BF74">
        <v>1.1499999999999999</v>
      </c>
      <c r="BG74">
        <v>4.07</v>
      </c>
      <c r="BH74">
        <v>5.59</v>
      </c>
      <c r="BI74">
        <v>4.5999999999999996</v>
      </c>
      <c r="BJ74">
        <v>2.99</v>
      </c>
      <c r="BK74">
        <v>2.87</v>
      </c>
      <c r="BL74">
        <v>1.0900000000000001</v>
      </c>
      <c r="BM74">
        <v>0</v>
      </c>
      <c r="BN74">
        <v>0</v>
      </c>
      <c r="BO74">
        <v>15</v>
      </c>
      <c r="BP74">
        <v>3.85</v>
      </c>
      <c r="BQ74">
        <v>4.43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77.000000000000014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215.5301</v>
      </c>
      <c r="L75">
        <v>529.09209999999996</v>
      </c>
      <c r="M75">
        <v>45</v>
      </c>
      <c r="N75">
        <v>118.125</v>
      </c>
      <c r="O75">
        <v>123.66562500000001</v>
      </c>
      <c r="P75">
        <v>121.5</v>
      </c>
      <c r="Q75">
        <v>21.125599999999999</v>
      </c>
      <c r="R75">
        <v>42.384799999999998</v>
      </c>
      <c r="S75">
        <v>26.293600000000001</v>
      </c>
      <c r="T75">
        <v>0</v>
      </c>
      <c r="U75">
        <v>279.18</v>
      </c>
      <c r="V75">
        <v>20.73</v>
      </c>
      <c r="W75">
        <v>34.799309999999998</v>
      </c>
      <c r="X75">
        <v>147.26089999999999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38.6616</v>
      </c>
      <c r="AH75">
        <v>152.94049999999999</v>
      </c>
      <c r="AI75">
        <v>29.279</v>
      </c>
      <c r="AJ75">
        <v>0</v>
      </c>
      <c r="AK75">
        <v>50.76</v>
      </c>
      <c r="AL75">
        <v>79.364599999999996</v>
      </c>
      <c r="AM75">
        <v>15.836040000000001</v>
      </c>
      <c r="AN75">
        <v>0.89910999999999996</v>
      </c>
      <c r="AO75">
        <v>22.931999999999999</v>
      </c>
      <c r="AP75">
        <v>9.4794</v>
      </c>
      <c r="AQ75">
        <v>44.414999999999999</v>
      </c>
      <c r="AR75">
        <v>4.4160000000000004</v>
      </c>
      <c r="AS75">
        <v>26.904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76.589999999999989</v>
      </c>
      <c r="BA75">
        <f t="shared" si="4"/>
        <v>2528.6286690000006</v>
      </c>
      <c r="BB75">
        <v>72</v>
      </c>
      <c r="BD75">
        <v>22.5</v>
      </c>
      <c r="BE75">
        <v>7.16</v>
      </c>
      <c r="BF75">
        <v>1.18</v>
      </c>
      <c r="BG75">
        <v>3.95</v>
      </c>
      <c r="BH75">
        <v>5.59</v>
      </c>
      <c r="BI75">
        <v>4.5999999999999996</v>
      </c>
      <c r="BJ75">
        <v>2.99</v>
      </c>
      <c r="BK75">
        <v>2.87</v>
      </c>
      <c r="BL75">
        <v>1.04</v>
      </c>
      <c r="BM75">
        <v>0</v>
      </c>
      <c r="BN75">
        <v>0</v>
      </c>
      <c r="BO75">
        <v>15</v>
      </c>
      <c r="BP75">
        <v>3.85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76.589999999999989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45</v>
      </c>
      <c r="N76">
        <v>118.125</v>
      </c>
      <c r="O76">
        <v>123.66562500000001</v>
      </c>
      <c r="P76">
        <v>121.5</v>
      </c>
      <c r="Q76">
        <v>21.125599999999999</v>
      </c>
      <c r="R76">
        <v>42.384799999999998</v>
      </c>
      <c r="S76">
        <v>26.293600000000001</v>
      </c>
      <c r="T76">
        <v>0</v>
      </c>
      <c r="U76">
        <v>279.18</v>
      </c>
      <c r="V76">
        <v>20.73</v>
      </c>
      <c r="W76">
        <v>34.799309999999998</v>
      </c>
      <c r="X76">
        <v>147.26089999999999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38.6616</v>
      </c>
      <c r="AH76">
        <v>152.94049999999999</v>
      </c>
      <c r="AI76">
        <v>29.279</v>
      </c>
      <c r="AJ76">
        <v>0</v>
      </c>
      <c r="AK76">
        <v>50.76</v>
      </c>
      <c r="AL76">
        <v>79.364599999999996</v>
      </c>
      <c r="AM76">
        <v>15.836040000000001</v>
      </c>
      <c r="AN76">
        <v>0.89910999999999996</v>
      </c>
      <c r="AO76">
        <v>22.931999999999999</v>
      </c>
      <c r="AP76">
        <v>9.4794</v>
      </c>
      <c r="AQ76">
        <v>48.573</v>
      </c>
      <c r="AR76">
        <v>4.4160000000000004</v>
      </c>
      <c r="AS76">
        <v>26.904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76.589999999999989</v>
      </c>
      <c r="BA76">
        <f t="shared" si="4"/>
        <v>2656.8446690000005</v>
      </c>
      <c r="BB76">
        <v>73</v>
      </c>
      <c r="BD76">
        <v>22.5</v>
      </c>
      <c r="BE76">
        <v>7.16</v>
      </c>
      <c r="BF76">
        <v>1.18</v>
      </c>
      <c r="BG76">
        <v>3.95</v>
      </c>
      <c r="BH76">
        <v>5.59</v>
      </c>
      <c r="BI76">
        <v>4.5999999999999996</v>
      </c>
      <c r="BJ76">
        <v>2.99</v>
      </c>
      <c r="BK76">
        <v>2.87</v>
      </c>
      <c r="BL76">
        <v>1.04</v>
      </c>
      <c r="BM76">
        <v>0</v>
      </c>
      <c r="BN76">
        <v>0</v>
      </c>
      <c r="BO76">
        <v>15</v>
      </c>
      <c r="BP76">
        <v>3.85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76.589999999999989</v>
      </c>
    </row>
    <row r="77" spans="1:75">
      <c r="A77" t="s">
        <v>119</v>
      </c>
      <c r="B77">
        <v>0</v>
      </c>
      <c r="C77">
        <v>5.9189999999999996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45</v>
      </c>
      <c r="N77">
        <v>118.125</v>
      </c>
      <c r="O77">
        <v>123.66562500000001</v>
      </c>
      <c r="P77">
        <v>121.5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279.18</v>
      </c>
      <c r="V77">
        <v>20.73</v>
      </c>
      <c r="W77">
        <v>34.799309999999998</v>
      </c>
      <c r="X77">
        <v>147.26089999999999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38.6616</v>
      </c>
      <c r="AH77">
        <v>152.94049999999999</v>
      </c>
      <c r="AI77">
        <v>29.279</v>
      </c>
      <c r="AJ77">
        <v>0</v>
      </c>
      <c r="AK77">
        <v>50.76</v>
      </c>
      <c r="AL77">
        <v>79.364599999999996</v>
      </c>
      <c r="AM77">
        <v>15.836040000000001</v>
      </c>
      <c r="AN77">
        <v>0.89910999999999996</v>
      </c>
      <c r="AO77">
        <v>22.931999999999999</v>
      </c>
      <c r="AP77">
        <v>9.4794</v>
      </c>
      <c r="AQ77">
        <v>60.920999999999999</v>
      </c>
      <c r="AR77">
        <v>26.495999999999999</v>
      </c>
      <c r="AS77">
        <v>26.904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76.589999999999989</v>
      </c>
      <c r="BA77">
        <f t="shared" si="4"/>
        <v>2685.0916690000008</v>
      </c>
      <c r="BB77">
        <v>74</v>
      </c>
      <c r="BD77">
        <v>22.5</v>
      </c>
      <c r="BE77">
        <v>7.16</v>
      </c>
      <c r="BF77">
        <v>1.18</v>
      </c>
      <c r="BG77">
        <v>3.95</v>
      </c>
      <c r="BH77">
        <v>5.59</v>
      </c>
      <c r="BI77">
        <v>4.5999999999999996</v>
      </c>
      <c r="BJ77">
        <v>2.99</v>
      </c>
      <c r="BK77">
        <v>2.87</v>
      </c>
      <c r="BL77">
        <v>1.04</v>
      </c>
      <c r="BM77">
        <v>0</v>
      </c>
      <c r="BN77">
        <v>0</v>
      </c>
      <c r="BO77">
        <v>15</v>
      </c>
      <c r="BP77">
        <v>3.85</v>
      </c>
      <c r="BQ77">
        <v>4.3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76.589999999999989</v>
      </c>
    </row>
    <row r="78" spans="1:75">
      <c r="A78" t="s">
        <v>120</v>
      </c>
      <c r="B78">
        <v>0</v>
      </c>
      <c r="C78">
        <v>6.85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45</v>
      </c>
      <c r="N78">
        <v>118.125</v>
      </c>
      <c r="O78">
        <v>123.66562500000001</v>
      </c>
      <c r="P78">
        <v>121.5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279.18</v>
      </c>
      <c r="V78">
        <v>20.73</v>
      </c>
      <c r="W78">
        <v>34.799309999999998</v>
      </c>
      <c r="X78">
        <v>147.26089999999999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18.734000000000002</v>
      </c>
      <c r="AG78">
        <v>38.6616</v>
      </c>
      <c r="AH78">
        <v>152.94049999999999</v>
      </c>
      <c r="AI78">
        <v>29.279</v>
      </c>
      <c r="AJ78">
        <v>0</v>
      </c>
      <c r="AK78">
        <v>50.76</v>
      </c>
      <c r="AL78">
        <v>79.364599999999996</v>
      </c>
      <c r="AM78">
        <v>15.836040000000001</v>
      </c>
      <c r="AN78">
        <v>0.89910999999999996</v>
      </c>
      <c r="AO78">
        <v>22.931999999999999</v>
      </c>
      <c r="AP78">
        <v>9.4794</v>
      </c>
      <c r="AQ78">
        <v>60.920999999999999</v>
      </c>
      <c r="AR78">
        <v>26.495999999999999</v>
      </c>
      <c r="AS78">
        <v>26.904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76.589999999999989</v>
      </c>
      <c r="BA78">
        <f t="shared" si="4"/>
        <v>2687.0086690000003</v>
      </c>
      <c r="BB78">
        <v>75</v>
      </c>
      <c r="BD78">
        <v>22.5</v>
      </c>
      <c r="BE78">
        <v>7.16</v>
      </c>
      <c r="BF78">
        <v>1.18</v>
      </c>
      <c r="BG78">
        <v>3.95</v>
      </c>
      <c r="BH78">
        <v>5.59</v>
      </c>
      <c r="BI78">
        <v>4.5999999999999996</v>
      </c>
      <c r="BJ78">
        <v>2.99</v>
      </c>
      <c r="BK78">
        <v>2.87</v>
      </c>
      <c r="BL78">
        <v>1.04</v>
      </c>
      <c r="BM78">
        <v>0</v>
      </c>
      <c r="BN78">
        <v>0</v>
      </c>
      <c r="BO78">
        <v>15</v>
      </c>
      <c r="BP78">
        <v>3.85</v>
      </c>
      <c r="BQ78">
        <v>4.3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76.589999999999989</v>
      </c>
    </row>
    <row r="79" spans="1:75">
      <c r="A79" t="s">
        <v>121</v>
      </c>
      <c r="B79">
        <v>0</v>
      </c>
      <c r="C79">
        <v>6.85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45</v>
      </c>
      <c r="N79">
        <v>118.125</v>
      </c>
      <c r="O79">
        <v>123.66562500000001</v>
      </c>
      <c r="P79">
        <v>121.5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279.18</v>
      </c>
      <c r="V79">
        <v>20.73</v>
      </c>
      <c r="W79">
        <v>34.799309999999998</v>
      </c>
      <c r="X79">
        <v>147.26089999999999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38.6616</v>
      </c>
      <c r="AH79">
        <v>154.69245000000001</v>
      </c>
      <c r="AI79">
        <v>31.824999999999999</v>
      </c>
      <c r="AJ79">
        <v>0</v>
      </c>
      <c r="AK79">
        <v>50.76</v>
      </c>
      <c r="AL79">
        <v>79.364599999999996</v>
      </c>
      <c r="AM79">
        <v>15.836040000000001</v>
      </c>
      <c r="AN79">
        <v>0.89910999999999996</v>
      </c>
      <c r="AO79">
        <v>22.05</v>
      </c>
      <c r="AP79">
        <v>9.4794</v>
      </c>
      <c r="AQ79">
        <v>62.244</v>
      </c>
      <c r="AR79">
        <v>40.847999999999999</v>
      </c>
      <c r="AS79">
        <v>31.612200000000001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76.589999999999989</v>
      </c>
      <c r="BA79">
        <f t="shared" si="4"/>
        <v>2737.1351350000009</v>
      </c>
      <c r="BB79">
        <v>76</v>
      </c>
      <c r="BD79">
        <v>22.5</v>
      </c>
      <c r="BE79">
        <v>7.16</v>
      </c>
      <c r="BF79">
        <v>1.18</v>
      </c>
      <c r="BG79">
        <v>3.95</v>
      </c>
      <c r="BH79">
        <v>5.59</v>
      </c>
      <c r="BI79">
        <v>4.5999999999999996</v>
      </c>
      <c r="BJ79">
        <v>2.99</v>
      </c>
      <c r="BK79">
        <v>2.87</v>
      </c>
      <c r="BL79">
        <v>1.04</v>
      </c>
      <c r="BM79">
        <v>0</v>
      </c>
      <c r="BN79">
        <v>0</v>
      </c>
      <c r="BO79">
        <v>15</v>
      </c>
      <c r="BP79">
        <v>3.85</v>
      </c>
      <c r="BQ79">
        <v>4.3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76.589999999999989</v>
      </c>
    </row>
    <row r="80" spans="1:75">
      <c r="A80" t="s">
        <v>122</v>
      </c>
      <c r="B80">
        <v>0</v>
      </c>
      <c r="C80">
        <v>5.8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45</v>
      </c>
      <c r="N80">
        <v>118.125</v>
      </c>
      <c r="O80">
        <v>123.66562500000001</v>
      </c>
      <c r="P80">
        <v>121.5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279.18</v>
      </c>
      <c r="V80">
        <v>20.73</v>
      </c>
      <c r="W80">
        <v>34.799309999999998</v>
      </c>
      <c r="X80">
        <v>147.26089999999999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38.6616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15.836040000000001</v>
      </c>
      <c r="AN80">
        <v>0.89910999999999996</v>
      </c>
      <c r="AO80">
        <v>22.05</v>
      </c>
      <c r="AP80">
        <v>9.4794</v>
      </c>
      <c r="AQ80">
        <v>62.244</v>
      </c>
      <c r="AR80">
        <v>52.44</v>
      </c>
      <c r="AS80">
        <v>31.612200000000001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76.589999999999989</v>
      </c>
      <c r="BA80">
        <f t="shared" si="4"/>
        <v>2782.0481350000009</v>
      </c>
      <c r="BB80">
        <v>77</v>
      </c>
      <c r="BD80">
        <v>22.5</v>
      </c>
      <c r="BE80">
        <v>7.16</v>
      </c>
      <c r="BF80">
        <v>1.18</v>
      </c>
      <c r="BG80">
        <v>3.95</v>
      </c>
      <c r="BH80">
        <v>5.59</v>
      </c>
      <c r="BI80">
        <v>4.5999999999999996</v>
      </c>
      <c r="BJ80">
        <v>2.99</v>
      </c>
      <c r="BK80">
        <v>2.87</v>
      </c>
      <c r="BL80">
        <v>1.04</v>
      </c>
      <c r="BM80">
        <v>0</v>
      </c>
      <c r="BN80">
        <v>0</v>
      </c>
      <c r="BO80">
        <v>15</v>
      </c>
      <c r="BP80">
        <v>3.85</v>
      </c>
      <c r="BQ80">
        <v>4.3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76.589999999999989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45</v>
      </c>
      <c r="N81">
        <v>118.125</v>
      </c>
      <c r="O81">
        <v>123.66562500000001</v>
      </c>
      <c r="P81">
        <v>121.5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279.18</v>
      </c>
      <c r="V81">
        <v>20.73</v>
      </c>
      <c r="W81">
        <v>34.799309999999998</v>
      </c>
      <c r="X81">
        <v>147.26089999999999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38.6616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15.836040000000001</v>
      </c>
      <c r="AN81">
        <v>0.89910999999999996</v>
      </c>
      <c r="AO81">
        <v>22.05</v>
      </c>
      <c r="AP81">
        <v>9.4794</v>
      </c>
      <c r="AQ81">
        <v>62.244</v>
      </c>
      <c r="AR81">
        <v>52.44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76.649999999999991</v>
      </c>
      <c r="BA81">
        <f t="shared" si="4"/>
        <v>2780.0081350000009</v>
      </c>
      <c r="BB81">
        <v>78</v>
      </c>
      <c r="BD81">
        <v>22.5</v>
      </c>
      <c r="BE81">
        <v>7.16</v>
      </c>
      <c r="BF81">
        <v>1.18</v>
      </c>
      <c r="BG81">
        <v>3.95</v>
      </c>
      <c r="BH81">
        <v>5.59</v>
      </c>
      <c r="BI81">
        <v>4.5999999999999996</v>
      </c>
      <c r="BJ81">
        <v>2.99</v>
      </c>
      <c r="BK81">
        <v>2.87</v>
      </c>
      <c r="BL81">
        <v>1.1000000000000001</v>
      </c>
      <c r="BM81">
        <v>0</v>
      </c>
      <c r="BN81">
        <v>0</v>
      </c>
      <c r="BO81">
        <v>15</v>
      </c>
      <c r="BP81">
        <v>3.85</v>
      </c>
      <c r="BQ81">
        <v>4.3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76.649999999999991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45</v>
      </c>
      <c r="N82">
        <v>118.125</v>
      </c>
      <c r="O82">
        <v>123.66562500000001</v>
      </c>
      <c r="P82">
        <v>121.5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279.18</v>
      </c>
      <c r="V82">
        <v>20.73</v>
      </c>
      <c r="W82">
        <v>34.799309999999998</v>
      </c>
      <c r="X82">
        <v>147.26089999999999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38.6616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15.836040000000001</v>
      </c>
      <c r="AN82">
        <v>0.89910999999999996</v>
      </c>
      <c r="AO82">
        <v>22.05</v>
      </c>
      <c r="AP82">
        <v>9.4794</v>
      </c>
      <c r="AQ82">
        <v>62.244</v>
      </c>
      <c r="AR82">
        <v>52.44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76.649999999999991</v>
      </c>
      <c r="BA82">
        <f t="shared" si="4"/>
        <v>2780.0081350000009</v>
      </c>
      <c r="BB82">
        <v>79</v>
      </c>
      <c r="BD82">
        <v>22.5</v>
      </c>
      <c r="BE82">
        <v>7.16</v>
      </c>
      <c r="BF82">
        <v>1.18</v>
      </c>
      <c r="BG82">
        <v>3.95</v>
      </c>
      <c r="BH82">
        <v>5.59</v>
      </c>
      <c r="BI82">
        <v>4.5999999999999996</v>
      </c>
      <c r="BJ82">
        <v>2.99</v>
      </c>
      <c r="BK82">
        <v>2.87</v>
      </c>
      <c r="BL82">
        <v>1.1000000000000001</v>
      </c>
      <c r="BM82">
        <v>0</v>
      </c>
      <c r="BN82">
        <v>0</v>
      </c>
      <c r="BO82">
        <v>15</v>
      </c>
      <c r="BP82">
        <v>3.85</v>
      </c>
      <c r="BQ82">
        <v>4.3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76.649999999999991</v>
      </c>
    </row>
    <row r="83" spans="1:75">
      <c r="A83" t="s">
        <v>125</v>
      </c>
      <c r="B83">
        <v>0</v>
      </c>
      <c r="C83">
        <v>1.6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45</v>
      </c>
      <c r="N83">
        <v>118.125</v>
      </c>
      <c r="O83">
        <v>123.66562500000001</v>
      </c>
      <c r="P83">
        <v>121.5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279.18</v>
      </c>
      <c r="V83">
        <v>20.73</v>
      </c>
      <c r="W83">
        <v>34.799309999999998</v>
      </c>
      <c r="X83">
        <v>147.26089999999999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38.6616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15.836040000000001</v>
      </c>
      <c r="AN83">
        <v>0.89910999999999996</v>
      </c>
      <c r="AO83">
        <v>22.05</v>
      </c>
      <c r="AP83">
        <v>9.4794</v>
      </c>
      <c r="AQ83">
        <v>62.244</v>
      </c>
      <c r="AR83">
        <v>52.44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76.649999999999991</v>
      </c>
      <c r="BA83">
        <f t="shared" si="4"/>
        <v>2777.908135000001</v>
      </c>
      <c r="BB83">
        <v>80</v>
      </c>
      <c r="BD83">
        <v>22.5</v>
      </c>
      <c r="BE83">
        <v>7.16</v>
      </c>
      <c r="BF83">
        <v>1.18</v>
      </c>
      <c r="BG83">
        <v>3.95</v>
      </c>
      <c r="BH83">
        <v>5.59</v>
      </c>
      <c r="BI83">
        <v>4.5999999999999996</v>
      </c>
      <c r="BJ83">
        <v>2.99</v>
      </c>
      <c r="BK83">
        <v>2.87</v>
      </c>
      <c r="BL83">
        <v>1.1000000000000001</v>
      </c>
      <c r="BM83">
        <v>0</v>
      </c>
      <c r="BN83">
        <v>0</v>
      </c>
      <c r="BO83">
        <v>15</v>
      </c>
      <c r="BP83">
        <v>3.85</v>
      </c>
      <c r="BQ83">
        <v>4.3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76.649999999999991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45</v>
      </c>
      <c r="N84">
        <v>118.125</v>
      </c>
      <c r="O84">
        <v>123.66562500000001</v>
      </c>
      <c r="P84">
        <v>121.5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279.18</v>
      </c>
      <c r="V84">
        <v>20.73</v>
      </c>
      <c r="W84">
        <v>34.799309999999998</v>
      </c>
      <c r="X84">
        <v>147.26089999999999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38.6616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15.836040000000001</v>
      </c>
      <c r="AN84">
        <v>0.89910999999999996</v>
      </c>
      <c r="AO84">
        <v>22.05</v>
      </c>
      <c r="AP84">
        <v>9.4794</v>
      </c>
      <c r="AQ84">
        <v>62.244</v>
      </c>
      <c r="AR84">
        <v>40.847999999999999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76.649999999999991</v>
      </c>
      <c r="BA84">
        <f t="shared" si="4"/>
        <v>2766.3161350000009</v>
      </c>
      <c r="BB84">
        <v>81</v>
      </c>
      <c r="BD84">
        <v>22.5</v>
      </c>
      <c r="BE84">
        <v>7.16</v>
      </c>
      <c r="BF84">
        <v>1.18</v>
      </c>
      <c r="BG84">
        <v>3.95</v>
      </c>
      <c r="BH84">
        <v>5.59</v>
      </c>
      <c r="BI84">
        <v>4.5999999999999996</v>
      </c>
      <c r="BJ84">
        <v>2.99</v>
      </c>
      <c r="BK84">
        <v>2.87</v>
      </c>
      <c r="BL84">
        <v>1.1000000000000001</v>
      </c>
      <c r="BM84">
        <v>0</v>
      </c>
      <c r="BN84">
        <v>0</v>
      </c>
      <c r="BO84">
        <v>15</v>
      </c>
      <c r="BP84">
        <v>3.85</v>
      </c>
      <c r="BQ84">
        <v>4.3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76.649999999999991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45</v>
      </c>
      <c r="N85">
        <v>118.125</v>
      </c>
      <c r="O85">
        <v>123.66562500000001</v>
      </c>
      <c r="P85">
        <v>121.5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279.18</v>
      </c>
      <c r="V85">
        <v>20.73</v>
      </c>
      <c r="W85">
        <v>34.799309999999998</v>
      </c>
      <c r="X85">
        <v>147.26089999999999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38.6616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15.836040000000001</v>
      </c>
      <c r="AN85">
        <v>0.89910999999999996</v>
      </c>
      <c r="AO85">
        <v>22.05</v>
      </c>
      <c r="AP85">
        <v>9.4794</v>
      </c>
      <c r="AQ85">
        <v>62.244</v>
      </c>
      <c r="AR85">
        <v>40.847999999999999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76.22999999999999</v>
      </c>
      <c r="BA85">
        <f t="shared" si="4"/>
        <v>2765.8961350000009</v>
      </c>
      <c r="BB85">
        <v>82</v>
      </c>
      <c r="BD85">
        <v>22.5</v>
      </c>
      <c r="BE85">
        <v>7.16</v>
      </c>
      <c r="BF85">
        <v>1.18</v>
      </c>
      <c r="BG85">
        <v>3.95</v>
      </c>
      <c r="BH85">
        <v>5.59</v>
      </c>
      <c r="BI85">
        <v>4.5999999999999996</v>
      </c>
      <c r="BJ85">
        <v>2.99</v>
      </c>
      <c r="BK85">
        <v>2.87</v>
      </c>
      <c r="BL85">
        <v>1.1000000000000001</v>
      </c>
      <c r="BM85">
        <v>0</v>
      </c>
      <c r="BN85">
        <v>0</v>
      </c>
      <c r="BO85">
        <v>14.58</v>
      </c>
      <c r="BP85">
        <v>3.85</v>
      </c>
      <c r="BQ85">
        <v>4.3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76.22999999999999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45</v>
      </c>
      <c r="N86">
        <v>118.125</v>
      </c>
      <c r="O86">
        <v>123.66562500000001</v>
      </c>
      <c r="P86">
        <v>121.5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279.18</v>
      </c>
      <c r="V86">
        <v>20.73</v>
      </c>
      <c r="W86">
        <v>34.799309999999998</v>
      </c>
      <c r="X86">
        <v>147.26089999999999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38.6616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15.836040000000001</v>
      </c>
      <c r="AN86">
        <v>0.89910999999999996</v>
      </c>
      <c r="AO86">
        <v>22.05</v>
      </c>
      <c r="AP86">
        <v>9.4794</v>
      </c>
      <c r="AQ86">
        <v>62.244</v>
      </c>
      <c r="AR86">
        <v>40.847999999999999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75.949999999999989</v>
      </c>
      <c r="BA86">
        <f t="shared" si="4"/>
        <v>2735.0641350000005</v>
      </c>
      <c r="BB86">
        <v>83</v>
      </c>
      <c r="BD86">
        <v>22.5</v>
      </c>
      <c r="BE86">
        <v>7.16</v>
      </c>
      <c r="BF86">
        <v>1.18</v>
      </c>
      <c r="BG86">
        <v>3.95</v>
      </c>
      <c r="BH86">
        <v>5.59</v>
      </c>
      <c r="BI86">
        <v>4.5999999999999996</v>
      </c>
      <c r="BJ86">
        <v>2.99</v>
      </c>
      <c r="BK86">
        <v>2.87</v>
      </c>
      <c r="BL86">
        <v>1.1000000000000001</v>
      </c>
      <c r="BM86">
        <v>0</v>
      </c>
      <c r="BN86">
        <v>0</v>
      </c>
      <c r="BO86">
        <v>14.3</v>
      </c>
      <c r="BP86">
        <v>3.85</v>
      </c>
      <c r="BQ86">
        <v>4.3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75.949999999999989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40</v>
      </c>
      <c r="N87">
        <v>118.125</v>
      </c>
      <c r="O87">
        <v>123.66562500000001</v>
      </c>
      <c r="P87">
        <v>122.25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279.18</v>
      </c>
      <c r="V87">
        <v>20.73</v>
      </c>
      <c r="W87">
        <v>34.799309999999998</v>
      </c>
      <c r="X87">
        <v>147.26089999999999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38.6616</v>
      </c>
      <c r="AH87">
        <v>152.94049999999999</v>
      </c>
      <c r="AI87">
        <v>31.824999999999999</v>
      </c>
      <c r="AJ87">
        <v>0</v>
      </c>
      <c r="AK87">
        <v>50.76</v>
      </c>
      <c r="AL87">
        <v>79.364599999999996</v>
      </c>
      <c r="AM87">
        <v>15.836040000000001</v>
      </c>
      <c r="AN87">
        <v>0.89910999999999996</v>
      </c>
      <c r="AO87">
        <v>22.05</v>
      </c>
      <c r="AP87">
        <v>9.4794</v>
      </c>
      <c r="AQ87">
        <v>62.244</v>
      </c>
      <c r="AR87">
        <v>41.951999999999998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75.949999999999989</v>
      </c>
      <c r="BA87">
        <f t="shared" si="4"/>
        <v>2714.4616690000003</v>
      </c>
      <c r="BB87">
        <v>84</v>
      </c>
      <c r="BD87">
        <v>22.5</v>
      </c>
      <c r="BE87">
        <v>7.16</v>
      </c>
      <c r="BF87">
        <v>1.18</v>
      </c>
      <c r="BG87">
        <v>3.95</v>
      </c>
      <c r="BH87">
        <v>5.59</v>
      </c>
      <c r="BI87">
        <v>4.5999999999999996</v>
      </c>
      <c r="BJ87">
        <v>2.99</v>
      </c>
      <c r="BK87">
        <v>2.87</v>
      </c>
      <c r="BL87">
        <v>1.1000000000000001</v>
      </c>
      <c r="BM87">
        <v>0</v>
      </c>
      <c r="BN87">
        <v>0</v>
      </c>
      <c r="BO87">
        <v>14.3</v>
      </c>
      <c r="BP87">
        <v>3.85</v>
      </c>
      <c r="BQ87">
        <v>4.3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75.949999999999989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40</v>
      </c>
      <c r="N88">
        <v>118.125</v>
      </c>
      <c r="O88">
        <v>123.66562500000001</v>
      </c>
      <c r="P88">
        <v>122.25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279.18</v>
      </c>
      <c r="V88">
        <v>20.73</v>
      </c>
      <c r="W88">
        <v>34.799309999999998</v>
      </c>
      <c r="X88">
        <v>147.26089999999999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38.6616</v>
      </c>
      <c r="AH88">
        <v>152.94049999999999</v>
      </c>
      <c r="AI88">
        <v>31.824999999999999</v>
      </c>
      <c r="AJ88">
        <v>0</v>
      </c>
      <c r="AK88">
        <v>50.76</v>
      </c>
      <c r="AL88">
        <v>79.364599999999996</v>
      </c>
      <c r="AM88">
        <v>15.836040000000001</v>
      </c>
      <c r="AN88">
        <v>0.89910999999999996</v>
      </c>
      <c r="AO88">
        <v>22.05</v>
      </c>
      <c r="AP88">
        <v>9.4794</v>
      </c>
      <c r="AQ88">
        <v>62.244</v>
      </c>
      <c r="AR88">
        <v>44.16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75.949999999999989</v>
      </c>
      <c r="BA88">
        <f t="shared" si="4"/>
        <v>2716.6696690000003</v>
      </c>
      <c r="BB88">
        <v>85</v>
      </c>
      <c r="BD88">
        <v>22.5</v>
      </c>
      <c r="BE88">
        <v>7.16</v>
      </c>
      <c r="BF88">
        <v>1.18</v>
      </c>
      <c r="BG88">
        <v>3.95</v>
      </c>
      <c r="BH88">
        <v>5.59</v>
      </c>
      <c r="BI88">
        <v>4.5999999999999996</v>
      </c>
      <c r="BJ88">
        <v>2.99</v>
      </c>
      <c r="BK88">
        <v>2.87</v>
      </c>
      <c r="BL88">
        <v>1.1000000000000001</v>
      </c>
      <c r="BM88">
        <v>0</v>
      </c>
      <c r="BN88">
        <v>0</v>
      </c>
      <c r="BO88">
        <v>14.3</v>
      </c>
      <c r="BP88">
        <v>3.85</v>
      </c>
      <c r="BQ88">
        <v>4.3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75.949999999999989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40</v>
      </c>
      <c r="N89">
        <v>118.125</v>
      </c>
      <c r="O89">
        <v>123.66562500000001</v>
      </c>
      <c r="P89">
        <v>122.25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279.18</v>
      </c>
      <c r="V89">
        <v>20.73</v>
      </c>
      <c r="W89">
        <v>34.799309999999998</v>
      </c>
      <c r="X89">
        <v>147.26089999999999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38.6616</v>
      </c>
      <c r="AH89">
        <v>152.94049999999999</v>
      </c>
      <c r="AI89">
        <v>31.824999999999999</v>
      </c>
      <c r="AJ89">
        <v>0</v>
      </c>
      <c r="AK89">
        <v>50.76</v>
      </c>
      <c r="AL89">
        <v>79.364599999999996</v>
      </c>
      <c r="AM89">
        <v>15.836040000000001</v>
      </c>
      <c r="AN89">
        <v>0.89910999999999996</v>
      </c>
      <c r="AO89">
        <v>22.05</v>
      </c>
      <c r="AP89">
        <v>9.4794</v>
      </c>
      <c r="AQ89">
        <v>62.244</v>
      </c>
      <c r="AR89">
        <v>40.847999999999999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75.809999999999988</v>
      </c>
      <c r="BA89">
        <f t="shared" si="4"/>
        <v>2713.2176690000006</v>
      </c>
      <c r="BB89">
        <v>86</v>
      </c>
      <c r="BD89">
        <v>22.5</v>
      </c>
      <c r="BE89">
        <v>7.16</v>
      </c>
      <c r="BF89">
        <v>1.04</v>
      </c>
      <c r="BG89">
        <v>3.95</v>
      </c>
      <c r="BH89">
        <v>5.59</v>
      </c>
      <c r="BI89">
        <v>4.5999999999999996</v>
      </c>
      <c r="BJ89">
        <v>2.99</v>
      </c>
      <c r="BK89">
        <v>2.87</v>
      </c>
      <c r="BL89">
        <v>1.1000000000000001</v>
      </c>
      <c r="BM89">
        <v>0</v>
      </c>
      <c r="BN89">
        <v>0</v>
      </c>
      <c r="BO89">
        <v>14.3</v>
      </c>
      <c r="BP89">
        <v>3.85</v>
      </c>
      <c r="BQ89">
        <v>4.3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75.809999999999988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40</v>
      </c>
      <c r="N90">
        <v>118.125</v>
      </c>
      <c r="O90">
        <v>123.66562500000001</v>
      </c>
      <c r="P90">
        <v>122.25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279.18</v>
      </c>
      <c r="V90">
        <v>20.73</v>
      </c>
      <c r="W90">
        <v>34.799309999999998</v>
      </c>
      <c r="X90">
        <v>147.26089999999999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38.6616</v>
      </c>
      <c r="AH90">
        <v>152.94049999999999</v>
      </c>
      <c r="AI90">
        <v>31.824999999999999</v>
      </c>
      <c r="AJ90">
        <v>0</v>
      </c>
      <c r="AK90">
        <v>50.76</v>
      </c>
      <c r="AL90">
        <v>79.364599999999996</v>
      </c>
      <c r="AM90">
        <v>15.836040000000001</v>
      </c>
      <c r="AN90">
        <v>0.89910999999999996</v>
      </c>
      <c r="AO90">
        <v>22.05</v>
      </c>
      <c r="AP90">
        <v>9.4794</v>
      </c>
      <c r="AQ90">
        <v>62.244</v>
      </c>
      <c r="AR90">
        <v>40.847999999999999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75.949999999999989</v>
      </c>
      <c r="BA90">
        <f t="shared" si="4"/>
        <v>2713.3576690000004</v>
      </c>
      <c r="BB90">
        <v>87</v>
      </c>
      <c r="BD90">
        <v>22.5</v>
      </c>
      <c r="BE90">
        <v>7.16</v>
      </c>
      <c r="BF90">
        <v>1.18</v>
      </c>
      <c r="BG90">
        <v>3.95</v>
      </c>
      <c r="BH90">
        <v>5.59</v>
      </c>
      <c r="BI90">
        <v>4.5999999999999996</v>
      </c>
      <c r="BJ90">
        <v>2.99</v>
      </c>
      <c r="BK90">
        <v>2.87</v>
      </c>
      <c r="BL90">
        <v>1.1000000000000001</v>
      </c>
      <c r="BM90">
        <v>0</v>
      </c>
      <c r="BN90">
        <v>0</v>
      </c>
      <c r="BO90">
        <v>14.3</v>
      </c>
      <c r="BP90">
        <v>3.85</v>
      </c>
      <c r="BQ90">
        <v>4.3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75.949999999999989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45</v>
      </c>
      <c r="N91">
        <v>118.125</v>
      </c>
      <c r="O91">
        <v>123.66562500000001</v>
      </c>
      <c r="P91">
        <v>122.25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279.18</v>
      </c>
      <c r="V91">
        <v>20.73</v>
      </c>
      <c r="W91">
        <v>34.799309999999998</v>
      </c>
      <c r="X91">
        <v>147.26089999999999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38.6616</v>
      </c>
      <c r="AH91">
        <v>154.69245000000001</v>
      </c>
      <c r="AI91">
        <v>18.458500000000001</v>
      </c>
      <c r="AJ91">
        <v>0</v>
      </c>
      <c r="AK91">
        <v>50.76</v>
      </c>
      <c r="AL91">
        <v>79.364599999999996</v>
      </c>
      <c r="AM91">
        <v>15.836040000000001</v>
      </c>
      <c r="AN91">
        <v>0.89910999999999996</v>
      </c>
      <c r="AO91">
        <v>22.05</v>
      </c>
      <c r="AP91">
        <v>9.4794</v>
      </c>
      <c r="AQ91">
        <v>62.244</v>
      </c>
      <c r="AR91">
        <v>37.536000000000001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76.850000000000009</v>
      </c>
      <c r="BA91">
        <f t="shared" si="4"/>
        <v>2714.6166350000012</v>
      </c>
      <c r="BB91">
        <v>88</v>
      </c>
      <c r="BD91">
        <v>22.5</v>
      </c>
      <c r="BE91">
        <v>7.34</v>
      </c>
      <c r="BF91">
        <v>1.1499999999999999</v>
      </c>
      <c r="BG91">
        <v>4.07</v>
      </c>
      <c r="BH91">
        <v>5.59</v>
      </c>
      <c r="BI91">
        <v>4.5999999999999996</v>
      </c>
      <c r="BJ91">
        <v>2.99</v>
      </c>
      <c r="BK91">
        <v>2.96</v>
      </c>
      <c r="BL91">
        <v>1.19</v>
      </c>
      <c r="BM91">
        <v>0</v>
      </c>
      <c r="BN91">
        <v>0</v>
      </c>
      <c r="BO91">
        <v>14.66</v>
      </c>
      <c r="BP91">
        <v>3.85</v>
      </c>
      <c r="BQ91">
        <v>4.43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76.850000000000009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45</v>
      </c>
      <c r="N92">
        <v>118.125</v>
      </c>
      <c r="O92">
        <v>123.66562500000001</v>
      </c>
      <c r="P92">
        <v>122.25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279.18</v>
      </c>
      <c r="V92">
        <v>20.73</v>
      </c>
      <c r="W92">
        <v>34.799309999999998</v>
      </c>
      <c r="X92">
        <v>147.26089999999999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38.6616</v>
      </c>
      <c r="AH92">
        <v>154.69245000000001</v>
      </c>
      <c r="AI92">
        <v>18.458500000000001</v>
      </c>
      <c r="AJ92">
        <v>0</v>
      </c>
      <c r="AK92">
        <v>50.76</v>
      </c>
      <c r="AL92">
        <v>79.364599999999996</v>
      </c>
      <c r="AM92">
        <v>15.836040000000001</v>
      </c>
      <c r="AN92">
        <v>0.89910999999999996</v>
      </c>
      <c r="AO92">
        <v>22.05</v>
      </c>
      <c r="AP92">
        <v>9.4794</v>
      </c>
      <c r="AQ92">
        <v>62.244</v>
      </c>
      <c r="AR92">
        <v>37.536000000000001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76.850000000000009</v>
      </c>
      <c r="BA92">
        <f t="shared" si="4"/>
        <v>2714.6166350000012</v>
      </c>
      <c r="BB92">
        <v>89</v>
      </c>
      <c r="BD92">
        <v>22.5</v>
      </c>
      <c r="BE92">
        <v>7.34</v>
      </c>
      <c r="BF92">
        <v>1.1499999999999999</v>
      </c>
      <c r="BG92">
        <v>4.07</v>
      </c>
      <c r="BH92">
        <v>5.59</v>
      </c>
      <c r="BI92">
        <v>4.5999999999999996</v>
      </c>
      <c r="BJ92">
        <v>2.99</v>
      </c>
      <c r="BK92">
        <v>2.96</v>
      </c>
      <c r="BL92">
        <v>1.19</v>
      </c>
      <c r="BM92">
        <v>0</v>
      </c>
      <c r="BN92">
        <v>0</v>
      </c>
      <c r="BO92">
        <v>14.66</v>
      </c>
      <c r="BP92">
        <v>3.85</v>
      </c>
      <c r="BQ92">
        <v>4.43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76.850000000000009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45</v>
      </c>
      <c r="N93">
        <v>118.125</v>
      </c>
      <c r="O93">
        <v>123.66562500000001</v>
      </c>
      <c r="P93">
        <v>122.25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279.18</v>
      </c>
      <c r="V93">
        <v>20.73</v>
      </c>
      <c r="W93">
        <v>34.799309999999998</v>
      </c>
      <c r="X93">
        <v>147.26089999999999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38.6616</v>
      </c>
      <c r="AH93">
        <v>154.69245000000001</v>
      </c>
      <c r="AI93">
        <v>18.458500000000001</v>
      </c>
      <c r="AJ93">
        <v>0</v>
      </c>
      <c r="AK93">
        <v>50.76</v>
      </c>
      <c r="AL93">
        <v>79.364599999999996</v>
      </c>
      <c r="AM93">
        <v>15.836040000000001</v>
      </c>
      <c r="AN93">
        <v>0.89910999999999996</v>
      </c>
      <c r="AO93">
        <v>22.05</v>
      </c>
      <c r="AP93">
        <v>9.4794</v>
      </c>
      <c r="AQ93">
        <v>62.244</v>
      </c>
      <c r="AR93">
        <v>37.536000000000001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76.850000000000009</v>
      </c>
      <c r="BA93">
        <f t="shared" si="4"/>
        <v>2714.6166350000012</v>
      </c>
      <c r="BB93">
        <v>90</v>
      </c>
      <c r="BD93">
        <v>22.5</v>
      </c>
      <c r="BE93">
        <v>7.34</v>
      </c>
      <c r="BF93">
        <v>1.1499999999999999</v>
      </c>
      <c r="BG93">
        <v>4.07</v>
      </c>
      <c r="BH93">
        <v>5.59</v>
      </c>
      <c r="BI93">
        <v>4.5999999999999996</v>
      </c>
      <c r="BJ93">
        <v>2.99</v>
      </c>
      <c r="BK93">
        <v>2.96</v>
      </c>
      <c r="BL93">
        <v>1.19</v>
      </c>
      <c r="BM93">
        <v>0</v>
      </c>
      <c r="BN93">
        <v>0</v>
      </c>
      <c r="BO93">
        <v>14.66</v>
      </c>
      <c r="BP93">
        <v>3.85</v>
      </c>
      <c r="BQ93">
        <v>4.43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76.850000000000009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45</v>
      </c>
      <c r="N94">
        <v>118.125</v>
      </c>
      <c r="O94">
        <v>123.66562500000001</v>
      </c>
      <c r="P94">
        <v>122.25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279.18</v>
      </c>
      <c r="V94">
        <v>20.73</v>
      </c>
      <c r="W94">
        <v>34.799309999999998</v>
      </c>
      <c r="X94">
        <v>147.26089999999999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38.6616</v>
      </c>
      <c r="AH94">
        <v>154.69245000000001</v>
      </c>
      <c r="AI94">
        <v>18.458500000000001</v>
      </c>
      <c r="AJ94">
        <v>0</v>
      </c>
      <c r="AK94">
        <v>50.76</v>
      </c>
      <c r="AL94">
        <v>79.364599999999996</v>
      </c>
      <c r="AM94">
        <v>15.836040000000001</v>
      </c>
      <c r="AN94">
        <v>0.89910999999999996</v>
      </c>
      <c r="AO94">
        <v>22.05</v>
      </c>
      <c r="AP94">
        <v>9.4794</v>
      </c>
      <c r="AQ94">
        <v>62.244</v>
      </c>
      <c r="AR94">
        <v>37.536000000000001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76.749999999999986</v>
      </c>
      <c r="BA94">
        <f t="shared" si="4"/>
        <v>2714.5166350000013</v>
      </c>
      <c r="BB94">
        <v>91</v>
      </c>
      <c r="BD94">
        <v>22.5</v>
      </c>
      <c r="BE94">
        <v>7.34</v>
      </c>
      <c r="BF94">
        <v>1.1499999999999999</v>
      </c>
      <c r="BG94">
        <v>4.07</v>
      </c>
      <c r="BH94">
        <v>5.59</v>
      </c>
      <c r="BI94">
        <v>4.5999999999999996</v>
      </c>
      <c r="BJ94">
        <v>2.99</v>
      </c>
      <c r="BK94">
        <v>2.89</v>
      </c>
      <c r="BL94">
        <v>1.1599999999999999</v>
      </c>
      <c r="BM94">
        <v>0</v>
      </c>
      <c r="BN94">
        <v>0</v>
      </c>
      <c r="BO94">
        <v>14.66</v>
      </c>
      <c r="BP94">
        <v>3.85</v>
      </c>
      <c r="BQ94">
        <v>4.43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76.749999999999986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45</v>
      </c>
      <c r="N95">
        <v>118.125</v>
      </c>
      <c r="O95">
        <v>123.66562500000001</v>
      </c>
      <c r="P95">
        <v>122.25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279.18</v>
      </c>
      <c r="V95">
        <v>20.73</v>
      </c>
      <c r="W95">
        <v>34.799309999999998</v>
      </c>
      <c r="X95">
        <v>147.26089999999999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38.6616</v>
      </c>
      <c r="AH95">
        <v>152.94049999999999</v>
      </c>
      <c r="AI95">
        <v>18.458500000000001</v>
      </c>
      <c r="AJ95">
        <v>0</v>
      </c>
      <c r="AK95">
        <v>50.76</v>
      </c>
      <c r="AL95">
        <v>79.364599999999996</v>
      </c>
      <c r="AM95">
        <v>15.836040000000001</v>
      </c>
      <c r="AN95">
        <v>0.89910999999999996</v>
      </c>
      <c r="AO95">
        <v>22.05</v>
      </c>
      <c r="AP95">
        <v>9.4794</v>
      </c>
      <c r="AQ95">
        <v>62.244</v>
      </c>
      <c r="AR95">
        <v>37.536000000000001</v>
      </c>
      <c r="AS95">
        <v>31.612200000000001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76.749999999999986</v>
      </c>
      <c r="BA95">
        <f t="shared" si="4"/>
        <v>2700.8791690000012</v>
      </c>
      <c r="BB95">
        <v>92</v>
      </c>
      <c r="BD95">
        <v>22.5</v>
      </c>
      <c r="BE95">
        <v>7.34</v>
      </c>
      <c r="BF95">
        <v>1.1499999999999999</v>
      </c>
      <c r="BG95">
        <v>4.07</v>
      </c>
      <c r="BH95">
        <v>5.59</v>
      </c>
      <c r="BI95">
        <v>4.5999999999999996</v>
      </c>
      <c r="BJ95">
        <v>2.99</v>
      </c>
      <c r="BK95">
        <v>2.89</v>
      </c>
      <c r="BL95">
        <v>1.1599999999999999</v>
      </c>
      <c r="BM95">
        <v>0</v>
      </c>
      <c r="BN95">
        <v>0</v>
      </c>
      <c r="BO95">
        <v>14.66</v>
      </c>
      <c r="BP95">
        <v>3.85</v>
      </c>
      <c r="BQ95">
        <v>4.43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76.749999999999986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45</v>
      </c>
      <c r="N96">
        <v>118.125</v>
      </c>
      <c r="O96">
        <v>123.66562500000001</v>
      </c>
      <c r="P96">
        <v>122.25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279.18</v>
      </c>
      <c r="V96">
        <v>20.73</v>
      </c>
      <c r="W96">
        <v>34.799309999999998</v>
      </c>
      <c r="X96">
        <v>147.26089999999999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38.6616</v>
      </c>
      <c r="AH96">
        <v>152.94049999999999</v>
      </c>
      <c r="AI96">
        <v>18.458500000000001</v>
      </c>
      <c r="AJ96">
        <v>0</v>
      </c>
      <c r="AK96">
        <v>50.76</v>
      </c>
      <c r="AL96">
        <v>79.364599999999996</v>
      </c>
      <c r="AM96">
        <v>15.836040000000001</v>
      </c>
      <c r="AN96">
        <v>0.89910999999999996</v>
      </c>
      <c r="AO96">
        <v>22.05</v>
      </c>
      <c r="AP96">
        <v>9.4794</v>
      </c>
      <c r="AQ96">
        <v>62.244</v>
      </c>
      <c r="AR96">
        <v>37.536000000000001</v>
      </c>
      <c r="AS96">
        <v>31.612200000000001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76.749999999999986</v>
      </c>
      <c r="BA96">
        <f t="shared" si="4"/>
        <v>2700.8791690000012</v>
      </c>
      <c r="BB96">
        <v>93</v>
      </c>
      <c r="BD96">
        <v>22.5</v>
      </c>
      <c r="BE96">
        <v>7.34</v>
      </c>
      <c r="BF96">
        <v>1.1499999999999999</v>
      </c>
      <c r="BG96">
        <v>4.07</v>
      </c>
      <c r="BH96">
        <v>5.59</v>
      </c>
      <c r="BI96">
        <v>4.5999999999999996</v>
      </c>
      <c r="BJ96">
        <v>2.99</v>
      </c>
      <c r="BK96">
        <v>2.89</v>
      </c>
      <c r="BL96">
        <v>1.1599999999999999</v>
      </c>
      <c r="BM96">
        <v>0</v>
      </c>
      <c r="BN96">
        <v>0</v>
      </c>
      <c r="BO96">
        <v>14.66</v>
      </c>
      <c r="BP96">
        <v>3.85</v>
      </c>
      <c r="BQ96">
        <v>4.43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76.749999999999986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45</v>
      </c>
      <c r="N97">
        <v>118.125</v>
      </c>
      <c r="O97">
        <v>123.66562500000001</v>
      </c>
      <c r="P97">
        <v>122.25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279.18</v>
      </c>
      <c r="V97">
        <v>20.73</v>
      </c>
      <c r="W97">
        <v>34.799309999999998</v>
      </c>
      <c r="X97">
        <v>147.26089999999999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38.6616</v>
      </c>
      <c r="AH97">
        <v>152.94049999999999</v>
      </c>
      <c r="AI97">
        <v>18.458500000000001</v>
      </c>
      <c r="AJ97">
        <v>0</v>
      </c>
      <c r="AK97">
        <v>50.76</v>
      </c>
      <c r="AL97">
        <v>79.364599999999996</v>
      </c>
      <c r="AM97">
        <v>15.836040000000001</v>
      </c>
      <c r="AN97">
        <v>0.89910999999999996</v>
      </c>
      <c r="AO97">
        <v>22.05</v>
      </c>
      <c r="AP97">
        <v>9.4794</v>
      </c>
      <c r="AQ97">
        <v>62.244</v>
      </c>
      <c r="AR97">
        <v>37.536000000000001</v>
      </c>
      <c r="AS97">
        <v>31.612200000000001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76.749999999999986</v>
      </c>
      <c r="BA97">
        <f t="shared" si="4"/>
        <v>2700.8791690000012</v>
      </c>
      <c r="BB97">
        <v>94</v>
      </c>
      <c r="BD97">
        <v>22.5</v>
      </c>
      <c r="BE97">
        <v>7.34</v>
      </c>
      <c r="BF97">
        <v>1.1499999999999999</v>
      </c>
      <c r="BG97">
        <v>4.07</v>
      </c>
      <c r="BH97">
        <v>5.59</v>
      </c>
      <c r="BI97">
        <v>4.5999999999999996</v>
      </c>
      <c r="BJ97">
        <v>2.99</v>
      </c>
      <c r="BK97">
        <v>2.89</v>
      </c>
      <c r="BL97">
        <v>1.1599999999999999</v>
      </c>
      <c r="BM97">
        <v>0</v>
      </c>
      <c r="BN97">
        <v>0</v>
      </c>
      <c r="BO97">
        <v>14.66</v>
      </c>
      <c r="BP97">
        <v>3.85</v>
      </c>
      <c r="BQ97">
        <v>4.43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76.749999999999986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45</v>
      </c>
      <c r="N98">
        <v>118.125</v>
      </c>
      <c r="O98">
        <v>123.66562500000001</v>
      </c>
      <c r="P98">
        <v>122.25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279.18</v>
      </c>
      <c r="V98">
        <v>20.73</v>
      </c>
      <c r="W98">
        <v>34.799309999999998</v>
      </c>
      <c r="X98">
        <v>147.26089999999999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38.6616</v>
      </c>
      <c r="AH98">
        <v>152.94049999999999</v>
      </c>
      <c r="AI98">
        <v>18.458500000000001</v>
      </c>
      <c r="AJ98">
        <v>0</v>
      </c>
      <c r="AK98">
        <v>50.76</v>
      </c>
      <c r="AL98">
        <v>79.364599999999996</v>
      </c>
      <c r="AM98">
        <v>15.836040000000001</v>
      </c>
      <c r="AN98">
        <v>0.89910999999999996</v>
      </c>
      <c r="AO98">
        <v>22.05</v>
      </c>
      <c r="AP98">
        <v>9.4794</v>
      </c>
      <c r="AQ98">
        <v>62.244</v>
      </c>
      <c r="AR98">
        <v>37.536000000000001</v>
      </c>
      <c r="AS98">
        <v>31.612200000000001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76.749999999999986</v>
      </c>
      <c r="BA98">
        <f t="shared" si="4"/>
        <v>2700.8791690000012</v>
      </c>
      <c r="BB98">
        <v>95</v>
      </c>
      <c r="BD98">
        <v>22.5</v>
      </c>
      <c r="BE98">
        <v>7.34</v>
      </c>
      <c r="BF98">
        <v>1.1499999999999999</v>
      </c>
      <c r="BG98">
        <v>4.07</v>
      </c>
      <c r="BH98">
        <v>5.59</v>
      </c>
      <c r="BI98">
        <v>4.5999999999999996</v>
      </c>
      <c r="BJ98">
        <v>2.99</v>
      </c>
      <c r="BK98">
        <v>2.89</v>
      </c>
      <c r="BL98">
        <v>1.1599999999999999</v>
      </c>
      <c r="BM98">
        <v>0</v>
      </c>
      <c r="BN98">
        <v>0</v>
      </c>
      <c r="BO98">
        <v>14.66</v>
      </c>
      <c r="BP98">
        <v>3.85</v>
      </c>
      <c r="BQ98">
        <v>4.43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76.749999999999986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1.1404750000000003E-2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1.21E-2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3.6766869992500002</v>
      </c>
      <c r="L99">
        <f t="shared" si="6"/>
        <v>11.019979015499999</v>
      </c>
      <c r="M99">
        <f t="shared" si="6"/>
        <v>0.72750000000000004</v>
      </c>
      <c r="N99">
        <f t="shared" si="6"/>
        <v>2.835</v>
      </c>
      <c r="O99">
        <f t="shared" si="6"/>
        <v>2.9679749999999947</v>
      </c>
      <c r="P99">
        <f t="shared" si="6"/>
        <v>2.91825</v>
      </c>
      <c r="Q99">
        <f t="shared" si="6"/>
        <v>0.37710041050000026</v>
      </c>
      <c r="R99">
        <f t="shared" si="6"/>
        <v>0.76351771299999893</v>
      </c>
      <c r="S99">
        <f t="shared" si="6"/>
        <v>0.48846733274999982</v>
      </c>
      <c r="T99">
        <f t="shared" si="6"/>
        <v>0</v>
      </c>
      <c r="U99">
        <f t="shared" si="6"/>
        <v>6.6582000000000043</v>
      </c>
      <c r="V99">
        <f t="shared" si="6"/>
        <v>0.34056000000000025</v>
      </c>
      <c r="W99">
        <f t="shared" si="6"/>
        <v>0.79998962999999923</v>
      </c>
      <c r="X99">
        <f t="shared" si="6"/>
        <v>3.417056449999996</v>
      </c>
      <c r="Y99">
        <f t="shared" si="6"/>
        <v>0</v>
      </c>
      <c r="Z99">
        <f t="shared" si="6"/>
        <v>0.37848195000000012</v>
      </c>
      <c r="AA99">
        <f t="shared" si="6"/>
        <v>0.98947499999999911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0.44912300000000061</v>
      </c>
      <c r="AG99">
        <f t="shared" si="6"/>
        <v>0.92787839999999844</v>
      </c>
      <c r="AH99">
        <f t="shared" si="6"/>
        <v>3.6758278500000041</v>
      </c>
      <c r="AI99">
        <f t="shared" si="6"/>
        <v>0.57030400000000003</v>
      </c>
      <c r="AJ99">
        <f t="shared" si="6"/>
        <v>0</v>
      </c>
      <c r="AK99">
        <f t="shared" si="6"/>
        <v>1.2182400000000029</v>
      </c>
      <c r="AL99">
        <f t="shared" si="6"/>
        <v>1.888743849999998</v>
      </c>
      <c r="AM99">
        <f t="shared" si="6"/>
        <v>0.38006495999999956</v>
      </c>
      <c r="AN99">
        <f t="shared" si="6"/>
        <v>2.1817764999999958E-2</v>
      </c>
      <c r="AO99">
        <f t="shared" si="6"/>
        <v>0.58006199999999997</v>
      </c>
      <c r="AP99">
        <f t="shared" si="6"/>
        <v>0.25837770000000032</v>
      </c>
      <c r="AQ99">
        <f t="shared" si="6"/>
        <v>0.84854700000000116</v>
      </c>
      <c r="AR99">
        <f t="shared" si="6"/>
        <v>0.96958800000000001</v>
      </c>
      <c r="AS99">
        <f t="shared" si="6"/>
        <v>0.75575219849999997</v>
      </c>
      <c r="AT99">
        <f t="shared" si="6"/>
        <v>0.26937157850000015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1.8529399999999998</v>
      </c>
      <c r="BA99">
        <f t="shared" si="4"/>
        <v>56.781650516999989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2.7685000000000053E-2</v>
      </c>
      <c r="BG99">
        <f t="shared" si="7"/>
        <v>9.6719999999999876E-2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8.0402499999999988E-2</v>
      </c>
      <c r="BL99">
        <f t="shared" si="7"/>
        <v>2.4232499999999994E-2</v>
      </c>
      <c r="BM99">
        <f t="shared" si="7"/>
        <v>0</v>
      </c>
      <c r="BN99">
        <f t="shared" si="7"/>
        <v>0</v>
      </c>
      <c r="BO99">
        <f t="shared" si="7"/>
        <v>0.3583400000000001</v>
      </c>
      <c r="BP99">
        <f t="shared" si="7"/>
        <v>9.2360000000000123E-2</v>
      </c>
      <c r="BQ99">
        <f t="shared" si="7"/>
        <v>0.10528000000000012</v>
      </c>
      <c r="BR99">
        <f t="shared" si="7"/>
        <v>2.6319999999999996E-2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1.8529399999999998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207.447721</v>
      </c>
      <c r="L3">
        <v>589.26377100000002</v>
      </c>
      <c r="M3">
        <v>43.3125</v>
      </c>
      <c r="N3">
        <v>113.695312</v>
      </c>
      <c r="O3">
        <v>119.028164</v>
      </c>
      <c r="P3">
        <v>116.94374999999999</v>
      </c>
      <c r="Q3">
        <v>20.333390000000001</v>
      </c>
      <c r="R3">
        <v>40.795369999999998</v>
      </c>
      <c r="S3">
        <v>25.307590000000001</v>
      </c>
      <c r="T3">
        <v>0</v>
      </c>
      <c r="U3">
        <v>264.20625000000001</v>
      </c>
      <c r="V3">
        <v>19.606124999999999</v>
      </c>
      <c r="W3">
        <v>32.843772000000001</v>
      </c>
      <c r="X3">
        <v>140.776116</v>
      </c>
      <c r="Y3">
        <v>0</v>
      </c>
      <c r="Z3">
        <v>18.924098000000001</v>
      </c>
      <c r="AA3">
        <v>41.060250000000003</v>
      </c>
      <c r="AB3">
        <v>38.028489999999998</v>
      </c>
      <c r="AC3">
        <v>27.972953</v>
      </c>
      <c r="AD3">
        <v>35.219510999999997</v>
      </c>
      <c r="AE3">
        <v>47.582684999999998</v>
      </c>
      <c r="AF3">
        <v>25.623674999999999</v>
      </c>
      <c r="AG3">
        <v>37.211790000000001</v>
      </c>
      <c r="AH3">
        <v>147.205231</v>
      </c>
      <c r="AI3">
        <v>17.766306</v>
      </c>
      <c r="AJ3">
        <v>0</v>
      </c>
      <c r="AK3">
        <v>48.856499999999997</v>
      </c>
      <c r="AL3">
        <v>76.388428000000005</v>
      </c>
      <c r="AM3">
        <v>15.242188000000001</v>
      </c>
      <c r="AN3">
        <v>0.92063099999999998</v>
      </c>
      <c r="AO3">
        <v>24.618825000000001</v>
      </c>
      <c r="AP3">
        <v>12.452921</v>
      </c>
      <c r="AQ3">
        <v>59.909849999999999</v>
      </c>
      <c r="AR3">
        <v>42.503999999999998</v>
      </c>
      <c r="AS3">
        <v>31.203596000000001</v>
      </c>
      <c r="AT3">
        <v>10.825815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75.38000000000001</v>
      </c>
      <c r="BA3">
        <f>SUM(B3:AZ3)</f>
        <v>2568.457574</v>
      </c>
      <c r="BD3">
        <v>21.66</v>
      </c>
      <c r="BE3">
        <v>7.06</v>
      </c>
      <c r="BF3">
        <v>1.08</v>
      </c>
      <c r="BG3">
        <v>3.92</v>
      </c>
      <c r="BH3">
        <v>5.38</v>
      </c>
      <c r="BI3">
        <v>4.43</v>
      </c>
      <c r="BJ3">
        <v>2.88</v>
      </c>
      <c r="BK3">
        <v>4.04</v>
      </c>
      <c r="BL3">
        <v>1.06</v>
      </c>
      <c r="BM3">
        <v>0</v>
      </c>
      <c r="BN3">
        <v>0</v>
      </c>
      <c r="BO3">
        <v>14.44</v>
      </c>
      <c r="BP3">
        <v>3.71</v>
      </c>
      <c r="BQ3">
        <v>4.26</v>
      </c>
      <c r="BR3">
        <v>1.04</v>
      </c>
      <c r="BS3">
        <v>0.42</v>
      </c>
      <c r="BT3">
        <v>0</v>
      </c>
      <c r="BU3">
        <v>0</v>
      </c>
      <c r="BV3">
        <v>0</v>
      </c>
      <c r="BW3">
        <f>SUM(BD3:BV3)</f>
        <v>75.38000000000001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207.447721</v>
      </c>
      <c r="L4">
        <v>550.76377100000002</v>
      </c>
      <c r="M4">
        <v>43.3125</v>
      </c>
      <c r="N4">
        <v>113.695312</v>
      </c>
      <c r="O4">
        <v>119.028164</v>
      </c>
      <c r="P4">
        <v>116.94374999999999</v>
      </c>
      <c r="Q4">
        <v>20.333390000000001</v>
      </c>
      <c r="R4">
        <v>40.795369999999998</v>
      </c>
      <c r="S4">
        <v>25.307590000000001</v>
      </c>
      <c r="T4">
        <v>0</v>
      </c>
      <c r="U4">
        <v>264.20625000000001</v>
      </c>
      <c r="V4">
        <v>19.606124999999999</v>
      </c>
      <c r="W4">
        <v>32.843772000000001</v>
      </c>
      <c r="X4">
        <v>140.776116</v>
      </c>
      <c r="Y4">
        <v>0</v>
      </c>
      <c r="Z4">
        <v>18.924098000000001</v>
      </c>
      <c r="AA4">
        <v>41.060250000000003</v>
      </c>
      <c r="AB4">
        <v>38.028489999999998</v>
      </c>
      <c r="AC4">
        <v>27.972953</v>
      </c>
      <c r="AD4">
        <v>35.219510999999997</v>
      </c>
      <c r="AE4">
        <v>47.582684999999998</v>
      </c>
      <c r="AF4">
        <v>17.082450000000001</v>
      </c>
      <c r="AG4">
        <v>37.211790000000001</v>
      </c>
      <c r="AH4">
        <v>147.205231</v>
      </c>
      <c r="AI4">
        <v>17.766306</v>
      </c>
      <c r="AJ4">
        <v>0</v>
      </c>
      <c r="AK4">
        <v>48.856499999999997</v>
      </c>
      <c r="AL4">
        <v>76.388428000000005</v>
      </c>
      <c r="AM4">
        <v>15.242188000000001</v>
      </c>
      <c r="AN4">
        <v>0.92063099999999998</v>
      </c>
      <c r="AO4">
        <v>24.618825000000001</v>
      </c>
      <c r="AP4">
        <v>12.452921</v>
      </c>
      <c r="AQ4">
        <v>59.909849999999999</v>
      </c>
      <c r="AR4">
        <v>42.503999999999998</v>
      </c>
      <c r="AS4">
        <v>31.203596000000001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75.38000000000001</v>
      </c>
      <c r="BA4">
        <f t="shared" ref="BA4:BA67" si="1">SUM(B4:AZ4)</f>
        <v>2521.4163490000001</v>
      </c>
      <c r="BD4">
        <v>21.66</v>
      </c>
      <c r="BE4">
        <v>7.06</v>
      </c>
      <c r="BF4">
        <v>1.08</v>
      </c>
      <c r="BG4">
        <v>3.92</v>
      </c>
      <c r="BH4">
        <v>5.38</v>
      </c>
      <c r="BI4">
        <v>4.43</v>
      </c>
      <c r="BJ4">
        <v>2.88</v>
      </c>
      <c r="BK4">
        <v>4.04</v>
      </c>
      <c r="BL4">
        <v>1.06</v>
      </c>
      <c r="BM4">
        <v>0</v>
      </c>
      <c r="BN4">
        <v>0</v>
      </c>
      <c r="BO4">
        <v>14.44</v>
      </c>
      <c r="BP4">
        <v>3.71</v>
      </c>
      <c r="BQ4">
        <v>4.26</v>
      </c>
      <c r="BR4">
        <v>1.04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75.38000000000001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207.447721</v>
      </c>
      <c r="L5">
        <v>512.26377100000002</v>
      </c>
      <c r="M5">
        <v>43.3125</v>
      </c>
      <c r="N5">
        <v>113.695312</v>
      </c>
      <c r="O5">
        <v>119.028164</v>
      </c>
      <c r="P5">
        <v>116.94374999999999</v>
      </c>
      <c r="Q5">
        <v>20.333390000000001</v>
      </c>
      <c r="R5">
        <v>40.795369999999998</v>
      </c>
      <c r="S5">
        <v>25.307590000000001</v>
      </c>
      <c r="T5">
        <v>0</v>
      </c>
      <c r="U5">
        <v>264.20625000000001</v>
      </c>
      <c r="V5">
        <v>19.606124999999999</v>
      </c>
      <c r="W5">
        <v>32.843772000000001</v>
      </c>
      <c r="X5">
        <v>140.776116</v>
      </c>
      <c r="Y5">
        <v>0</v>
      </c>
      <c r="Z5">
        <v>18.924098000000001</v>
      </c>
      <c r="AA5">
        <v>41.060250000000003</v>
      </c>
      <c r="AB5">
        <v>38.028489999999998</v>
      </c>
      <c r="AC5">
        <v>27.972953</v>
      </c>
      <c r="AD5">
        <v>35.219510999999997</v>
      </c>
      <c r="AE5">
        <v>47.582684999999998</v>
      </c>
      <c r="AF5">
        <v>17.082450000000001</v>
      </c>
      <c r="AG5">
        <v>37.211790000000001</v>
      </c>
      <c r="AH5">
        <v>147.205231</v>
      </c>
      <c r="AI5">
        <v>17.766306</v>
      </c>
      <c r="AJ5">
        <v>0</v>
      </c>
      <c r="AK5">
        <v>48.856499999999997</v>
      </c>
      <c r="AL5">
        <v>76.388428000000005</v>
      </c>
      <c r="AM5">
        <v>15.242188000000001</v>
      </c>
      <c r="AN5">
        <v>0.92063099999999998</v>
      </c>
      <c r="AO5">
        <v>24.618825000000001</v>
      </c>
      <c r="AP5">
        <v>12.452921</v>
      </c>
      <c r="AQ5">
        <v>59.909849999999999</v>
      </c>
      <c r="AR5">
        <v>42.503999999999998</v>
      </c>
      <c r="AS5">
        <v>31.203596000000001</v>
      </c>
      <c r="AT5">
        <v>10.825815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75.38000000000001</v>
      </c>
      <c r="BA5">
        <f t="shared" si="1"/>
        <v>2482.9163490000001</v>
      </c>
      <c r="BD5">
        <v>21.66</v>
      </c>
      <c r="BE5">
        <v>7.06</v>
      </c>
      <c r="BF5">
        <v>1.08</v>
      </c>
      <c r="BG5">
        <v>3.92</v>
      </c>
      <c r="BH5">
        <v>5.38</v>
      </c>
      <c r="BI5">
        <v>4.43</v>
      </c>
      <c r="BJ5">
        <v>2.88</v>
      </c>
      <c r="BK5">
        <v>4.04</v>
      </c>
      <c r="BL5">
        <v>1.06</v>
      </c>
      <c r="BM5">
        <v>0</v>
      </c>
      <c r="BN5">
        <v>0</v>
      </c>
      <c r="BO5">
        <v>14.44</v>
      </c>
      <c r="BP5">
        <v>3.71</v>
      </c>
      <c r="BQ5">
        <v>4.26</v>
      </c>
      <c r="BR5">
        <v>1.04</v>
      </c>
      <c r="BS5">
        <v>0.42</v>
      </c>
      <c r="BT5">
        <v>0</v>
      </c>
      <c r="BU5">
        <v>0</v>
      </c>
      <c r="BV5">
        <v>0</v>
      </c>
      <c r="BW5">
        <f t="shared" si="2"/>
        <v>75.38000000000001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207.447721</v>
      </c>
      <c r="L6">
        <v>473.52343500000001</v>
      </c>
      <c r="M6">
        <v>43.3125</v>
      </c>
      <c r="N6">
        <v>113.695312</v>
      </c>
      <c r="O6">
        <v>119.028164</v>
      </c>
      <c r="P6">
        <v>116.94374999999999</v>
      </c>
      <c r="Q6">
        <v>20.333390000000001</v>
      </c>
      <c r="R6">
        <v>40.795369999999998</v>
      </c>
      <c r="S6">
        <v>25.307590000000001</v>
      </c>
      <c r="T6">
        <v>0</v>
      </c>
      <c r="U6">
        <v>264.20625000000001</v>
      </c>
      <c r="V6">
        <v>19.606124999999999</v>
      </c>
      <c r="W6">
        <v>32.843772000000001</v>
      </c>
      <c r="X6">
        <v>140.776116</v>
      </c>
      <c r="Y6">
        <v>0</v>
      </c>
      <c r="Z6">
        <v>18.924098000000001</v>
      </c>
      <c r="AA6">
        <v>41.060250000000003</v>
      </c>
      <c r="AB6">
        <v>38.028489999999998</v>
      </c>
      <c r="AC6">
        <v>27.972953</v>
      </c>
      <c r="AD6">
        <v>35.219510999999997</v>
      </c>
      <c r="AE6">
        <v>47.582684999999998</v>
      </c>
      <c r="AF6">
        <v>17.082450000000001</v>
      </c>
      <c r="AG6">
        <v>37.211790000000001</v>
      </c>
      <c r="AH6">
        <v>147.205231</v>
      </c>
      <c r="AI6">
        <v>17.766306</v>
      </c>
      <c r="AJ6">
        <v>0</v>
      </c>
      <c r="AK6">
        <v>48.856499999999997</v>
      </c>
      <c r="AL6">
        <v>76.388428000000005</v>
      </c>
      <c r="AM6">
        <v>15.242188000000001</v>
      </c>
      <c r="AN6">
        <v>0.92063099999999998</v>
      </c>
      <c r="AO6">
        <v>24.618825000000001</v>
      </c>
      <c r="AP6">
        <v>12.452921</v>
      </c>
      <c r="AQ6">
        <v>59.909849999999999</v>
      </c>
      <c r="AR6">
        <v>42.503999999999998</v>
      </c>
      <c r="AS6">
        <v>31.203596000000001</v>
      </c>
      <c r="AT6">
        <v>10.825815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75.38000000000001</v>
      </c>
      <c r="BA6">
        <f t="shared" si="1"/>
        <v>2444.1760130000002</v>
      </c>
      <c r="BD6">
        <v>21.66</v>
      </c>
      <c r="BE6">
        <v>7.06</v>
      </c>
      <c r="BF6">
        <v>1.08</v>
      </c>
      <c r="BG6">
        <v>3.92</v>
      </c>
      <c r="BH6">
        <v>5.38</v>
      </c>
      <c r="BI6">
        <v>4.43</v>
      </c>
      <c r="BJ6">
        <v>2.88</v>
      </c>
      <c r="BK6">
        <v>4.04</v>
      </c>
      <c r="BL6">
        <v>1.06</v>
      </c>
      <c r="BM6">
        <v>0</v>
      </c>
      <c r="BN6">
        <v>0</v>
      </c>
      <c r="BO6">
        <v>14.44</v>
      </c>
      <c r="BP6">
        <v>3.71</v>
      </c>
      <c r="BQ6">
        <v>4.26</v>
      </c>
      <c r="BR6">
        <v>1.04</v>
      </c>
      <c r="BS6">
        <v>0.42</v>
      </c>
      <c r="BT6">
        <v>0</v>
      </c>
      <c r="BU6">
        <v>0</v>
      </c>
      <c r="BV6">
        <v>0</v>
      </c>
      <c r="BW6">
        <f t="shared" si="2"/>
        <v>75.38000000000001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134.50427400000001</v>
      </c>
      <c r="L7">
        <v>371.52499999999998</v>
      </c>
      <c r="M7">
        <v>43.3125</v>
      </c>
      <c r="N7">
        <v>113.695312</v>
      </c>
      <c r="O7">
        <v>119.028164</v>
      </c>
      <c r="P7">
        <v>116.94374999999999</v>
      </c>
      <c r="Q7">
        <v>20.333390000000001</v>
      </c>
      <c r="R7">
        <v>40.795369999999998</v>
      </c>
      <c r="S7">
        <v>25.307590000000001</v>
      </c>
      <c r="T7">
        <v>0</v>
      </c>
      <c r="U7">
        <v>264.20625000000001</v>
      </c>
      <c r="V7">
        <v>19.606124999999999</v>
      </c>
      <c r="W7">
        <v>32.843772000000001</v>
      </c>
      <c r="X7">
        <v>140.776116</v>
      </c>
      <c r="Y7">
        <v>0</v>
      </c>
      <c r="Z7">
        <v>18.924098000000001</v>
      </c>
      <c r="AA7">
        <v>41.060250000000003</v>
      </c>
      <c r="AB7">
        <v>38.028489999999998</v>
      </c>
      <c r="AC7">
        <v>27.972953</v>
      </c>
      <c r="AD7">
        <v>35.219510999999997</v>
      </c>
      <c r="AE7">
        <v>47.582684999999998</v>
      </c>
      <c r="AF7">
        <v>17.082450000000001</v>
      </c>
      <c r="AG7">
        <v>37.211790000000001</v>
      </c>
      <c r="AH7">
        <v>147.205231</v>
      </c>
      <c r="AI7">
        <v>17.766306</v>
      </c>
      <c r="AJ7">
        <v>0</v>
      </c>
      <c r="AK7">
        <v>48.856499999999997</v>
      </c>
      <c r="AL7">
        <v>76.388428000000005</v>
      </c>
      <c r="AM7">
        <v>15.242188000000001</v>
      </c>
      <c r="AN7">
        <v>0.92063099999999998</v>
      </c>
      <c r="AO7">
        <v>24.618825000000001</v>
      </c>
      <c r="AP7">
        <v>12.452921</v>
      </c>
      <c r="AQ7">
        <v>59.909849999999999</v>
      </c>
      <c r="AR7">
        <v>50.473500000000001</v>
      </c>
      <c r="AS7">
        <v>31.203596000000001</v>
      </c>
      <c r="AT7">
        <v>10.825815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75.38000000000001</v>
      </c>
      <c r="BA7">
        <f t="shared" si="1"/>
        <v>2277.2036310000003</v>
      </c>
      <c r="BD7">
        <v>21.66</v>
      </c>
      <c r="BE7">
        <v>7.06</v>
      </c>
      <c r="BF7">
        <v>1.08</v>
      </c>
      <c r="BG7">
        <v>3.92</v>
      </c>
      <c r="BH7">
        <v>5.38</v>
      </c>
      <c r="BI7">
        <v>4.43</v>
      </c>
      <c r="BJ7">
        <v>2.88</v>
      </c>
      <c r="BK7">
        <v>4.04</v>
      </c>
      <c r="BL7">
        <v>1.06</v>
      </c>
      <c r="BM7">
        <v>0</v>
      </c>
      <c r="BN7">
        <v>0</v>
      </c>
      <c r="BO7">
        <v>14.44</v>
      </c>
      <c r="BP7">
        <v>3.71</v>
      </c>
      <c r="BQ7">
        <v>4.26</v>
      </c>
      <c r="BR7">
        <v>1.04</v>
      </c>
      <c r="BS7">
        <v>0.42</v>
      </c>
      <c r="BT7">
        <v>0</v>
      </c>
      <c r="BU7">
        <v>0</v>
      </c>
      <c r="BV7">
        <v>0</v>
      </c>
      <c r="BW7">
        <f t="shared" si="2"/>
        <v>75.38000000000001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134.50427400000001</v>
      </c>
      <c r="L8">
        <v>340.72500000000002</v>
      </c>
      <c r="M8">
        <v>43.3125</v>
      </c>
      <c r="N8">
        <v>113.695312</v>
      </c>
      <c r="O8">
        <v>119.028164</v>
      </c>
      <c r="P8">
        <v>116.94374999999999</v>
      </c>
      <c r="Q8">
        <v>20.333390000000001</v>
      </c>
      <c r="R8">
        <v>40.795369999999998</v>
      </c>
      <c r="S8">
        <v>25.307590000000001</v>
      </c>
      <c r="T8">
        <v>0</v>
      </c>
      <c r="U8">
        <v>264.20625000000001</v>
      </c>
      <c r="V8">
        <v>19.606124999999999</v>
      </c>
      <c r="W8">
        <v>32.843772000000001</v>
      </c>
      <c r="X8">
        <v>140.776116</v>
      </c>
      <c r="Y8">
        <v>0</v>
      </c>
      <c r="Z8">
        <v>18.924098000000001</v>
      </c>
      <c r="AA8">
        <v>41.060250000000003</v>
      </c>
      <c r="AB8">
        <v>38.028489999999998</v>
      </c>
      <c r="AC8">
        <v>27.972953</v>
      </c>
      <c r="AD8">
        <v>35.219510999999997</v>
      </c>
      <c r="AE8">
        <v>47.582684999999998</v>
      </c>
      <c r="AF8">
        <v>17.082450000000001</v>
      </c>
      <c r="AG8">
        <v>37.211790000000001</v>
      </c>
      <c r="AH8">
        <v>147.205231</v>
      </c>
      <c r="AI8">
        <v>17.766306</v>
      </c>
      <c r="AJ8">
        <v>0</v>
      </c>
      <c r="AK8">
        <v>48.856499999999997</v>
      </c>
      <c r="AL8">
        <v>76.388428000000005</v>
      </c>
      <c r="AM8">
        <v>15.242188000000001</v>
      </c>
      <c r="AN8">
        <v>0.92063099999999998</v>
      </c>
      <c r="AO8">
        <v>24.618825000000001</v>
      </c>
      <c r="AP8">
        <v>12.452921</v>
      </c>
      <c r="AQ8">
        <v>44.932388000000003</v>
      </c>
      <c r="AR8">
        <v>50.473500000000001</v>
      </c>
      <c r="AS8">
        <v>31.203596000000001</v>
      </c>
      <c r="AT8">
        <v>9.1277059999999999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75.38000000000001</v>
      </c>
      <c r="BA8">
        <f t="shared" si="1"/>
        <v>2229.7280600000004</v>
      </c>
      <c r="BD8">
        <v>21.66</v>
      </c>
      <c r="BE8">
        <v>7.06</v>
      </c>
      <c r="BF8">
        <v>1.08</v>
      </c>
      <c r="BG8">
        <v>3.92</v>
      </c>
      <c r="BH8">
        <v>5.38</v>
      </c>
      <c r="BI8">
        <v>4.43</v>
      </c>
      <c r="BJ8">
        <v>2.88</v>
      </c>
      <c r="BK8">
        <v>4.04</v>
      </c>
      <c r="BL8">
        <v>1.06</v>
      </c>
      <c r="BM8">
        <v>0</v>
      </c>
      <c r="BN8">
        <v>0</v>
      </c>
      <c r="BO8">
        <v>14.44</v>
      </c>
      <c r="BP8">
        <v>3.71</v>
      </c>
      <c r="BQ8">
        <v>4.26</v>
      </c>
      <c r="BR8">
        <v>1.04</v>
      </c>
      <c r="BS8">
        <v>0.42</v>
      </c>
      <c r="BT8">
        <v>0</v>
      </c>
      <c r="BU8">
        <v>0</v>
      </c>
      <c r="BV8">
        <v>0</v>
      </c>
      <c r="BW8">
        <f t="shared" si="2"/>
        <v>75.38000000000001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108.71707000000001</v>
      </c>
      <c r="L9">
        <v>325.56562500000001</v>
      </c>
      <c r="M9">
        <v>43.3125</v>
      </c>
      <c r="N9">
        <v>113.695312</v>
      </c>
      <c r="O9">
        <v>119.028164</v>
      </c>
      <c r="P9">
        <v>116.94374999999999</v>
      </c>
      <c r="Q9">
        <v>15.884425999999999</v>
      </c>
      <c r="R9">
        <v>34.156846999999999</v>
      </c>
      <c r="S9">
        <v>21.073366</v>
      </c>
      <c r="T9">
        <v>0</v>
      </c>
      <c r="U9">
        <v>264.20625000000001</v>
      </c>
      <c r="V9">
        <v>14.538178</v>
      </c>
      <c r="W9">
        <v>32.843772000000001</v>
      </c>
      <c r="X9">
        <v>140.776116</v>
      </c>
      <c r="Y9">
        <v>0</v>
      </c>
      <c r="Z9">
        <v>18.924098000000001</v>
      </c>
      <c r="AA9">
        <v>41.060250000000003</v>
      </c>
      <c r="AB9">
        <v>38.028489999999998</v>
      </c>
      <c r="AC9">
        <v>27.972953</v>
      </c>
      <c r="AD9">
        <v>35.219510999999997</v>
      </c>
      <c r="AE9">
        <v>47.582684999999998</v>
      </c>
      <c r="AF9">
        <v>17.082450000000001</v>
      </c>
      <c r="AG9">
        <v>37.211790000000001</v>
      </c>
      <c r="AH9">
        <v>147.205231</v>
      </c>
      <c r="AI9">
        <v>17.766306</v>
      </c>
      <c r="AJ9">
        <v>0</v>
      </c>
      <c r="AK9">
        <v>48.856499999999997</v>
      </c>
      <c r="AL9">
        <v>76.388428000000005</v>
      </c>
      <c r="AM9">
        <v>15.242188000000001</v>
      </c>
      <c r="AN9">
        <v>0.92063099999999998</v>
      </c>
      <c r="AO9">
        <v>24.618825000000001</v>
      </c>
      <c r="AP9">
        <v>12.452921</v>
      </c>
      <c r="AQ9">
        <v>44.932388000000003</v>
      </c>
      <c r="AR9">
        <v>50.473500000000001</v>
      </c>
      <c r="AS9">
        <v>31.203596000000001</v>
      </c>
      <c r="AT9">
        <v>10.825815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75.38000000000001</v>
      </c>
      <c r="BA9">
        <f t="shared" si="1"/>
        <v>2170.0899319999999</v>
      </c>
      <c r="BD9">
        <v>21.66</v>
      </c>
      <c r="BE9">
        <v>7.06</v>
      </c>
      <c r="BF9">
        <v>1.08</v>
      </c>
      <c r="BG9">
        <v>3.92</v>
      </c>
      <c r="BH9">
        <v>5.38</v>
      </c>
      <c r="BI9">
        <v>4.43</v>
      </c>
      <c r="BJ9">
        <v>2.88</v>
      </c>
      <c r="BK9">
        <v>4.04</v>
      </c>
      <c r="BL9">
        <v>1.06</v>
      </c>
      <c r="BM9">
        <v>0</v>
      </c>
      <c r="BN9">
        <v>0</v>
      </c>
      <c r="BO9">
        <v>14.44</v>
      </c>
      <c r="BP9">
        <v>3.71</v>
      </c>
      <c r="BQ9">
        <v>4.26</v>
      </c>
      <c r="BR9">
        <v>1.04</v>
      </c>
      <c r="BS9">
        <v>0.42</v>
      </c>
      <c r="BT9">
        <v>0</v>
      </c>
      <c r="BU9">
        <v>0</v>
      </c>
      <c r="BV9">
        <v>0</v>
      </c>
      <c r="BW9">
        <f t="shared" si="2"/>
        <v>75.38000000000001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105.875</v>
      </c>
      <c r="L10">
        <v>325.56562500000001</v>
      </c>
      <c r="M10">
        <v>43.3125</v>
      </c>
      <c r="N10">
        <v>113.695312</v>
      </c>
      <c r="O10">
        <v>119.028164</v>
      </c>
      <c r="P10">
        <v>116.94374999999999</v>
      </c>
      <c r="Q10">
        <v>15.884425999999999</v>
      </c>
      <c r="R10">
        <v>33.136660999999997</v>
      </c>
      <c r="S10">
        <v>20.665355999999999</v>
      </c>
      <c r="T10">
        <v>0</v>
      </c>
      <c r="U10">
        <v>264.20625000000001</v>
      </c>
      <c r="V10">
        <v>14.538178</v>
      </c>
      <c r="W10">
        <v>32.843772000000001</v>
      </c>
      <c r="X10">
        <v>140.776116</v>
      </c>
      <c r="Y10">
        <v>0</v>
      </c>
      <c r="Z10">
        <v>18.924098000000001</v>
      </c>
      <c r="AA10">
        <v>41.060250000000003</v>
      </c>
      <c r="AB10">
        <v>38.028489999999998</v>
      </c>
      <c r="AC10">
        <v>27.972953</v>
      </c>
      <c r="AD10">
        <v>35.219510999999997</v>
      </c>
      <c r="AE10">
        <v>47.582684999999998</v>
      </c>
      <c r="AF10">
        <v>17.082450000000001</v>
      </c>
      <c r="AG10">
        <v>37.211790000000001</v>
      </c>
      <c r="AH10">
        <v>147.205231</v>
      </c>
      <c r="AI10">
        <v>17.766306</v>
      </c>
      <c r="AJ10">
        <v>0</v>
      </c>
      <c r="AK10">
        <v>48.856499999999997</v>
      </c>
      <c r="AL10">
        <v>76.388428000000005</v>
      </c>
      <c r="AM10">
        <v>15.242188000000001</v>
      </c>
      <c r="AN10">
        <v>0.92063099999999998</v>
      </c>
      <c r="AO10">
        <v>24.618825000000001</v>
      </c>
      <c r="AP10">
        <v>12.452921</v>
      </c>
      <c r="AQ10">
        <v>44.932388000000003</v>
      </c>
      <c r="AR10">
        <v>50.473500000000001</v>
      </c>
      <c r="AS10">
        <v>31.203596000000001</v>
      </c>
      <c r="AT10">
        <v>10.825815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75.38000000000001</v>
      </c>
      <c r="BA10">
        <f t="shared" si="1"/>
        <v>2165.8196659999999</v>
      </c>
      <c r="BD10">
        <v>21.66</v>
      </c>
      <c r="BE10">
        <v>7.06</v>
      </c>
      <c r="BF10">
        <v>1.08</v>
      </c>
      <c r="BG10">
        <v>3.92</v>
      </c>
      <c r="BH10">
        <v>5.38</v>
      </c>
      <c r="BI10">
        <v>4.43</v>
      </c>
      <c r="BJ10">
        <v>2.88</v>
      </c>
      <c r="BK10">
        <v>4.04</v>
      </c>
      <c r="BL10">
        <v>1.06</v>
      </c>
      <c r="BM10">
        <v>0</v>
      </c>
      <c r="BN10">
        <v>0</v>
      </c>
      <c r="BO10">
        <v>14.44</v>
      </c>
      <c r="BP10">
        <v>3.71</v>
      </c>
      <c r="BQ10">
        <v>4.26</v>
      </c>
      <c r="BR10">
        <v>1.04</v>
      </c>
      <c r="BS10">
        <v>0.42</v>
      </c>
      <c r="BT10">
        <v>0</v>
      </c>
      <c r="BU10">
        <v>0</v>
      </c>
      <c r="BV10">
        <v>0</v>
      </c>
      <c r="BW10">
        <f t="shared" si="2"/>
        <v>75.38000000000001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105.875</v>
      </c>
      <c r="L11">
        <v>325.56562500000001</v>
      </c>
      <c r="M11">
        <v>43.3125</v>
      </c>
      <c r="N11">
        <v>113.695312</v>
      </c>
      <c r="O11">
        <v>119.028164</v>
      </c>
      <c r="P11">
        <v>116.94374999999999</v>
      </c>
      <c r="Q11">
        <v>15.884425999999999</v>
      </c>
      <c r="R11">
        <v>33.107785999999997</v>
      </c>
      <c r="S11">
        <v>20.636481</v>
      </c>
      <c r="T11">
        <v>0</v>
      </c>
      <c r="U11">
        <v>264.20625000000001</v>
      </c>
      <c r="V11">
        <v>14.538178</v>
      </c>
      <c r="W11">
        <v>32.843772000000001</v>
      </c>
      <c r="X11">
        <v>140.776116</v>
      </c>
      <c r="Y11">
        <v>0</v>
      </c>
      <c r="Z11">
        <v>18.924098000000001</v>
      </c>
      <c r="AA11">
        <v>41.060250000000003</v>
      </c>
      <c r="AB11">
        <v>38.028489999999998</v>
      </c>
      <c r="AC11">
        <v>27.972953</v>
      </c>
      <c r="AD11">
        <v>35.219510999999997</v>
      </c>
      <c r="AE11">
        <v>47.582684999999998</v>
      </c>
      <c r="AF11">
        <v>17.082450000000001</v>
      </c>
      <c r="AG11">
        <v>37.211790000000001</v>
      </c>
      <c r="AH11">
        <v>147.205231</v>
      </c>
      <c r="AI11">
        <v>14.703150000000001</v>
      </c>
      <c r="AJ11">
        <v>0</v>
      </c>
      <c r="AK11">
        <v>48.856499999999997</v>
      </c>
      <c r="AL11">
        <v>76.388428000000005</v>
      </c>
      <c r="AM11">
        <v>15.242188000000001</v>
      </c>
      <c r="AN11">
        <v>0.92063099999999998</v>
      </c>
      <c r="AO11">
        <v>24.618825000000001</v>
      </c>
      <c r="AP11">
        <v>12.452921</v>
      </c>
      <c r="AQ11">
        <v>44.932388000000003</v>
      </c>
      <c r="AR11">
        <v>42.503999999999998</v>
      </c>
      <c r="AS11">
        <v>31.203596000000001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75.03</v>
      </c>
      <c r="BA11">
        <f t="shared" si="1"/>
        <v>2154.3792600000002</v>
      </c>
      <c r="BD11">
        <v>21.66</v>
      </c>
      <c r="BE11">
        <v>6.9</v>
      </c>
      <c r="BF11">
        <v>1.1399999999999999</v>
      </c>
      <c r="BG11">
        <v>3.8</v>
      </c>
      <c r="BH11">
        <v>5.38</v>
      </c>
      <c r="BI11">
        <v>4.43</v>
      </c>
      <c r="BJ11">
        <v>2.88</v>
      </c>
      <c r="BK11">
        <v>4.04</v>
      </c>
      <c r="BL11">
        <v>1.01</v>
      </c>
      <c r="BM11">
        <v>0</v>
      </c>
      <c r="BN11">
        <v>0</v>
      </c>
      <c r="BO11">
        <v>14.44</v>
      </c>
      <c r="BP11">
        <v>3.7</v>
      </c>
      <c r="BQ11">
        <v>4.1399999999999997</v>
      </c>
      <c r="BR11">
        <v>1.1000000000000001</v>
      </c>
      <c r="BS11">
        <v>0.41</v>
      </c>
      <c r="BT11">
        <v>0</v>
      </c>
      <c r="BU11">
        <v>0</v>
      </c>
      <c r="BV11">
        <v>0</v>
      </c>
      <c r="BW11">
        <f t="shared" si="2"/>
        <v>75.03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105.875</v>
      </c>
      <c r="L12">
        <v>325.56562500000001</v>
      </c>
      <c r="M12">
        <v>43.3125</v>
      </c>
      <c r="N12">
        <v>113.695312</v>
      </c>
      <c r="O12">
        <v>119.028164</v>
      </c>
      <c r="P12">
        <v>116.94374999999999</v>
      </c>
      <c r="Q12">
        <v>15.884425999999999</v>
      </c>
      <c r="R12">
        <v>33.107785999999997</v>
      </c>
      <c r="S12">
        <v>20.636481</v>
      </c>
      <c r="T12">
        <v>0</v>
      </c>
      <c r="U12">
        <v>264.20625000000001</v>
      </c>
      <c r="V12">
        <v>14.538178</v>
      </c>
      <c r="W12">
        <v>32.843772000000001</v>
      </c>
      <c r="X12">
        <v>140.776116</v>
      </c>
      <c r="Y12">
        <v>0</v>
      </c>
      <c r="Z12">
        <v>18.924098000000001</v>
      </c>
      <c r="AA12">
        <v>41.060250000000003</v>
      </c>
      <c r="AB12">
        <v>38.028489999999998</v>
      </c>
      <c r="AC12">
        <v>27.972953</v>
      </c>
      <c r="AD12">
        <v>35.219510999999997</v>
      </c>
      <c r="AE12">
        <v>47.582684999999998</v>
      </c>
      <c r="AF12">
        <v>17.082450000000001</v>
      </c>
      <c r="AG12">
        <v>37.211790000000001</v>
      </c>
      <c r="AH12">
        <v>147.205231</v>
      </c>
      <c r="AI12">
        <v>14.703150000000001</v>
      </c>
      <c r="AJ12">
        <v>0</v>
      </c>
      <c r="AK12">
        <v>48.856499999999997</v>
      </c>
      <c r="AL12">
        <v>76.388428000000005</v>
      </c>
      <c r="AM12">
        <v>15.242188000000001</v>
      </c>
      <c r="AN12">
        <v>0.92063099999999998</v>
      </c>
      <c r="AO12">
        <v>24.618825000000001</v>
      </c>
      <c r="AP12">
        <v>12.452921</v>
      </c>
      <c r="AQ12">
        <v>42.749437999999998</v>
      </c>
      <c r="AR12">
        <v>42.503999999999998</v>
      </c>
      <c r="AS12">
        <v>31.203596000000001</v>
      </c>
      <c r="AT12">
        <v>10.825815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75.03</v>
      </c>
      <c r="BA12">
        <f t="shared" si="1"/>
        <v>2152.1963100000003</v>
      </c>
      <c r="BD12">
        <v>21.66</v>
      </c>
      <c r="BE12">
        <v>6.9</v>
      </c>
      <c r="BF12">
        <v>1.1399999999999999</v>
      </c>
      <c r="BG12">
        <v>3.8</v>
      </c>
      <c r="BH12">
        <v>5.38</v>
      </c>
      <c r="BI12">
        <v>4.43</v>
      </c>
      <c r="BJ12">
        <v>2.88</v>
      </c>
      <c r="BK12">
        <v>4.04</v>
      </c>
      <c r="BL12">
        <v>1.01</v>
      </c>
      <c r="BM12">
        <v>0</v>
      </c>
      <c r="BN12">
        <v>0</v>
      </c>
      <c r="BO12">
        <v>14.44</v>
      </c>
      <c r="BP12">
        <v>3.7</v>
      </c>
      <c r="BQ12">
        <v>4.1399999999999997</v>
      </c>
      <c r="BR12">
        <v>1.1000000000000001</v>
      </c>
      <c r="BS12">
        <v>0.41</v>
      </c>
      <c r="BT12">
        <v>0</v>
      </c>
      <c r="BU12">
        <v>0</v>
      </c>
      <c r="BV12">
        <v>0</v>
      </c>
      <c r="BW12">
        <f t="shared" si="2"/>
        <v>75.03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105.875</v>
      </c>
      <c r="L13">
        <v>325.56562500000001</v>
      </c>
      <c r="M13">
        <v>43.3125</v>
      </c>
      <c r="N13">
        <v>113.695312</v>
      </c>
      <c r="O13">
        <v>119.028164</v>
      </c>
      <c r="P13">
        <v>116.94374999999999</v>
      </c>
      <c r="Q13">
        <v>10.5105</v>
      </c>
      <c r="R13">
        <v>22.888249999999999</v>
      </c>
      <c r="S13">
        <v>14.293125</v>
      </c>
      <c r="T13">
        <v>0</v>
      </c>
      <c r="U13">
        <v>264.20625000000001</v>
      </c>
      <c r="V13">
        <v>14.538178</v>
      </c>
      <c r="W13">
        <v>32.843772000000001</v>
      </c>
      <c r="X13">
        <v>140.776116</v>
      </c>
      <c r="Y13">
        <v>0</v>
      </c>
      <c r="Z13">
        <v>18.924098000000001</v>
      </c>
      <c r="AA13">
        <v>41.060250000000003</v>
      </c>
      <c r="AB13">
        <v>38.028489999999998</v>
      </c>
      <c r="AC13">
        <v>27.972953</v>
      </c>
      <c r="AD13">
        <v>35.219510999999997</v>
      </c>
      <c r="AE13">
        <v>47.582684999999998</v>
      </c>
      <c r="AF13">
        <v>17.082450000000001</v>
      </c>
      <c r="AG13">
        <v>37.211790000000001</v>
      </c>
      <c r="AH13">
        <v>147.205231</v>
      </c>
      <c r="AI13">
        <v>14.703150000000001</v>
      </c>
      <c r="AJ13">
        <v>0</v>
      </c>
      <c r="AK13">
        <v>48.856499999999997</v>
      </c>
      <c r="AL13">
        <v>76.388428000000005</v>
      </c>
      <c r="AM13">
        <v>15.242188000000001</v>
      </c>
      <c r="AN13">
        <v>0.92063099999999998</v>
      </c>
      <c r="AO13">
        <v>24.618825000000001</v>
      </c>
      <c r="AP13">
        <v>12.452921</v>
      </c>
      <c r="AQ13">
        <v>42.749437999999998</v>
      </c>
      <c r="AR13">
        <v>42.503999999999998</v>
      </c>
      <c r="AS13">
        <v>31.203596000000001</v>
      </c>
      <c r="AT13">
        <v>10.825815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75.03</v>
      </c>
      <c r="BA13">
        <f t="shared" si="1"/>
        <v>2130.2594920000006</v>
      </c>
      <c r="BD13">
        <v>21.66</v>
      </c>
      <c r="BE13">
        <v>6.9</v>
      </c>
      <c r="BF13">
        <v>1.1399999999999999</v>
      </c>
      <c r="BG13">
        <v>3.8</v>
      </c>
      <c r="BH13">
        <v>5.38</v>
      </c>
      <c r="BI13">
        <v>4.43</v>
      </c>
      <c r="BJ13">
        <v>2.88</v>
      </c>
      <c r="BK13">
        <v>4.04</v>
      </c>
      <c r="BL13">
        <v>1.01</v>
      </c>
      <c r="BM13">
        <v>0</v>
      </c>
      <c r="BN13">
        <v>0</v>
      </c>
      <c r="BO13">
        <v>14.44</v>
      </c>
      <c r="BP13">
        <v>3.7</v>
      </c>
      <c r="BQ13">
        <v>4.1399999999999997</v>
      </c>
      <c r="BR13">
        <v>1.1000000000000001</v>
      </c>
      <c r="BS13">
        <v>0.41</v>
      </c>
      <c r="BT13">
        <v>0</v>
      </c>
      <c r="BU13">
        <v>0</v>
      </c>
      <c r="BV13">
        <v>0</v>
      </c>
      <c r="BW13">
        <f t="shared" si="2"/>
        <v>75.03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105.875</v>
      </c>
      <c r="L14">
        <v>325.56562500000001</v>
      </c>
      <c r="M14">
        <v>43.3125</v>
      </c>
      <c r="N14">
        <v>113.695312</v>
      </c>
      <c r="O14">
        <v>119.028164</v>
      </c>
      <c r="P14">
        <v>116.94374999999999</v>
      </c>
      <c r="Q14">
        <v>10.5105</v>
      </c>
      <c r="R14">
        <v>22.888249999999999</v>
      </c>
      <c r="S14">
        <v>14.293125</v>
      </c>
      <c r="T14">
        <v>0</v>
      </c>
      <c r="U14">
        <v>264.20625000000001</v>
      </c>
      <c r="V14">
        <v>5.7750000000000004</v>
      </c>
      <c r="W14">
        <v>32.843772000000001</v>
      </c>
      <c r="X14">
        <v>140.776116</v>
      </c>
      <c r="Y14">
        <v>0</v>
      </c>
      <c r="Z14">
        <v>18.924098000000001</v>
      </c>
      <c r="AA14">
        <v>41.060250000000003</v>
      </c>
      <c r="AB14">
        <v>38.028489999999998</v>
      </c>
      <c r="AC14">
        <v>27.972953</v>
      </c>
      <c r="AD14">
        <v>35.219510999999997</v>
      </c>
      <c r="AE14">
        <v>47.582684999999998</v>
      </c>
      <c r="AF14">
        <v>17.082450000000001</v>
      </c>
      <c r="AG14">
        <v>37.211790000000001</v>
      </c>
      <c r="AH14">
        <v>147.205231</v>
      </c>
      <c r="AI14">
        <v>14.703150000000001</v>
      </c>
      <c r="AJ14">
        <v>0</v>
      </c>
      <c r="AK14">
        <v>48.856499999999997</v>
      </c>
      <c r="AL14">
        <v>76.388428000000005</v>
      </c>
      <c r="AM14">
        <v>15.242188000000001</v>
      </c>
      <c r="AN14">
        <v>0.92063099999999998</v>
      </c>
      <c r="AO14">
        <v>24.618825000000001</v>
      </c>
      <c r="AP14">
        <v>12.452921</v>
      </c>
      <c r="AQ14">
        <v>42.749437999999998</v>
      </c>
      <c r="AR14">
        <v>42.503999999999998</v>
      </c>
      <c r="AS14">
        <v>31.203596000000001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75.03</v>
      </c>
      <c r="BA14">
        <f t="shared" si="1"/>
        <v>2121.4963140000004</v>
      </c>
      <c r="BD14">
        <v>21.66</v>
      </c>
      <c r="BE14">
        <v>6.9</v>
      </c>
      <c r="BF14">
        <v>1.1399999999999999</v>
      </c>
      <c r="BG14">
        <v>3.8</v>
      </c>
      <c r="BH14">
        <v>5.38</v>
      </c>
      <c r="BI14">
        <v>4.43</v>
      </c>
      <c r="BJ14">
        <v>2.88</v>
      </c>
      <c r="BK14">
        <v>4.04</v>
      </c>
      <c r="BL14">
        <v>1.01</v>
      </c>
      <c r="BM14">
        <v>0</v>
      </c>
      <c r="BN14">
        <v>0</v>
      </c>
      <c r="BO14">
        <v>14.44</v>
      </c>
      <c r="BP14">
        <v>3.7</v>
      </c>
      <c r="BQ14">
        <v>4.1399999999999997</v>
      </c>
      <c r="BR14">
        <v>1.1000000000000001</v>
      </c>
      <c r="BS14">
        <v>0.41</v>
      </c>
      <c r="BT14">
        <v>0</v>
      </c>
      <c r="BU14">
        <v>0</v>
      </c>
      <c r="BV14">
        <v>0</v>
      </c>
      <c r="BW14">
        <f t="shared" si="2"/>
        <v>75.03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105.875</v>
      </c>
      <c r="L15">
        <v>325.56562500000001</v>
      </c>
      <c r="M15">
        <v>43.3125</v>
      </c>
      <c r="N15">
        <v>113.695312</v>
      </c>
      <c r="O15">
        <v>119.028164</v>
      </c>
      <c r="P15">
        <v>116.94374999999999</v>
      </c>
      <c r="Q15">
        <v>6.6604999999999999</v>
      </c>
      <c r="R15">
        <v>14.088654999999999</v>
      </c>
      <c r="S15">
        <v>8.5806509999999996</v>
      </c>
      <c r="T15">
        <v>0</v>
      </c>
      <c r="U15">
        <v>264.20625000000001</v>
      </c>
      <c r="V15">
        <v>0</v>
      </c>
      <c r="W15">
        <v>32.843772000000001</v>
      </c>
      <c r="X15">
        <v>140.776116</v>
      </c>
      <c r="Y15">
        <v>0</v>
      </c>
      <c r="Z15">
        <v>12.616065000000001</v>
      </c>
      <c r="AA15">
        <v>41.060250000000003</v>
      </c>
      <c r="AB15">
        <v>38.028489999999998</v>
      </c>
      <c r="AC15">
        <v>27.972953</v>
      </c>
      <c r="AD15">
        <v>35.219510999999997</v>
      </c>
      <c r="AE15">
        <v>47.582684999999998</v>
      </c>
      <c r="AF15">
        <v>17.082450000000001</v>
      </c>
      <c r="AG15">
        <v>37.211790000000001</v>
      </c>
      <c r="AH15">
        <v>147.205231</v>
      </c>
      <c r="AI15">
        <v>14.703150000000001</v>
      </c>
      <c r="AJ15">
        <v>0</v>
      </c>
      <c r="AK15">
        <v>48.856499999999997</v>
      </c>
      <c r="AL15">
        <v>76.388428000000005</v>
      </c>
      <c r="AM15">
        <v>15.242188000000001</v>
      </c>
      <c r="AN15">
        <v>0.92063099999999998</v>
      </c>
      <c r="AO15">
        <v>24.618825000000001</v>
      </c>
      <c r="AP15">
        <v>11.096662</v>
      </c>
      <c r="AQ15">
        <v>42.749437999999998</v>
      </c>
      <c r="AR15">
        <v>42.503999999999998</v>
      </c>
      <c r="AS15">
        <v>30.701231</v>
      </c>
      <c r="AT15">
        <v>10.326261000000001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75.03</v>
      </c>
      <c r="BA15">
        <f t="shared" si="1"/>
        <v>2088.6930339999999</v>
      </c>
      <c r="BD15">
        <v>21.66</v>
      </c>
      <c r="BE15">
        <v>6.9</v>
      </c>
      <c r="BF15">
        <v>1.1399999999999999</v>
      </c>
      <c r="BG15">
        <v>3.8</v>
      </c>
      <c r="BH15">
        <v>5.38</v>
      </c>
      <c r="BI15">
        <v>4.43</v>
      </c>
      <c r="BJ15">
        <v>2.88</v>
      </c>
      <c r="BK15">
        <v>4.04</v>
      </c>
      <c r="BL15">
        <v>1.01</v>
      </c>
      <c r="BM15">
        <v>0</v>
      </c>
      <c r="BN15">
        <v>0</v>
      </c>
      <c r="BO15">
        <v>14.44</v>
      </c>
      <c r="BP15">
        <v>3.7</v>
      </c>
      <c r="BQ15">
        <v>4.1399999999999997</v>
      </c>
      <c r="BR15">
        <v>1.1000000000000001</v>
      </c>
      <c r="BS15">
        <v>0.41</v>
      </c>
      <c r="BT15">
        <v>0</v>
      </c>
      <c r="BU15">
        <v>0</v>
      </c>
      <c r="BV15">
        <v>0</v>
      </c>
      <c r="BW15">
        <f t="shared" si="2"/>
        <v>75.03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105.875</v>
      </c>
      <c r="L16">
        <v>325.56562500000001</v>
      </c>
      <c r="M16">
        <v>43.3125</v>
      </c>
      <c r="N16">
        <v>113.695312</v>
      </c>
      <c r="O16">
        <v>119.028164</v>
      </c>
      <c r="P16">
        <v>116.94374999999999</v>
      </c>
      <c r="Q16">
        <v>6.6604999999999999</v>
      </c>
      <c r="R16">
        <v>14.088654999999999</v>
      </c>
      <c r="S16">
        <v>8.5889299999999995</v>
      </c>
      <c r="T16">
        <v>0</v>
      </c>
      <c r="U16">
        <v>264.20625000000001</v>
      </c>
      <c r="V16">
        <v>0</v>
      </c>
      <c r="W16">
        <v>32.843772000000001</v>
      </c>
      <c r="X16">
        <v>140.776116</v>
      </c>
      <c r="Y16">
        <v>0</v>
      </c>
      <c r="Z16">
        <v>12.616065000000001</v>
      </c>
      <c r="AA16">
        <v>41.060250000000003</v>
      </c>
      <c r="AB16">
        <v>38.028489999999998</v>
      </c>
      <c r="AC16">
        <v>27.972953</v>
      </c>
      <c r="AD16">
        <v>35.219510999999997</v>
      </c>
      <c r="AE16">
        <v>47.582684999999998</v>
      </c>
      <c r="AF16">
        <v>17.082450000000001</v>
      </c>
      <c r="AG16">
        <v>37.211790000000001</v>
      </c>
      <c r="AH16">
        <v>147.205231</v>
      </c>
      <c r="AI16">
        <v>14.703150000000001</v>
      </c>
      <c r="AJ16">
        <v>0</v>
      </c>
      <c r="AK16">
        <v>48.856499999999997</v>
      </c>
      <c r="AL16">
        <v>76.388428000000005</v>
      </c>
      <c r="AM16">
        <v>15.242188000000001</v>
      </c>
      <c r="AN16">
        <v>0.92063099999999998</v>
      </c>
      <c r="AO16">
        <v>24.618825000000001</v>
      </c>
      <c r="AP16">
        <v>11.096662</v>
      </c>
      <c r="AQ16">
        <v>42.749437999999998</v>
      </c>
      <c r="AR16">
        <v>42.503999999999998</v>
      </c>
      <c r="AS16">
        <v>30.701231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75.03</v>
      </c>
      <c r="BA16">
        <f t="shared" si="1"/>
        <v>2089.200867</v>
      </c>
      <c r="BD16">
        <v>21.66</v>
      </c>
      <c r="BE16">
        <v>6.9</v>
      </c>
      <c r="BF16">
        <v>1.1399999999999999</v>
      </c>
      <c r="BG16">
        <v>3.8</v>
      </c>
      <c r="BH16">
        <v>5.38</v>
      </c>
      <c r="BI16">
        <v>4.43</v>
      </c>
      <c r="BJ16">
        <v>2.88</v>
      </c>
      <c r="BK16">
        <v>4.04</v>
      </c>
      <c r="BL16">
        <v>1.01</v>
      </c>
      <c r="BM16">
        <v>0</v>
      </c>
      <c r="BN16">
        <v>0</v>
      </c>
      <c r="BO16">
        <v>14.44</v>
      </c>
      <c r="BP16">
        <v>3.7</v>
      </c>
      <c r="BQ16">
        <v>4.1399999999999997</v>
      </c>
      <c r="BR16">
        <v>1.1000000000000001</v>
      </c>
      <c r="BS16">
        <v>0.41</v>
      </c>
      <c r="BT16">
        <v>0</v>
      </c>
      <c r="BU16">
        <v>0</v>
      </c>
      <c r="BV16">
        <v>0</v>
      </c>
      <c r="BW16">
        <f t="shared" si="2"/>
        <v>75.03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105.875</v>
      </c>
      <c r="L17">
        <v>325.56562500000001</v>
      </c>
      <c r="M17">
        <v>43.3125</v>
      </c>
      <c r="N17">
        <v>113.695312</v>
      </c>
      <c r="O17">
        <v>119.028164</v>
      </c>
      <c r="P17">
        <v>116.94374999999999</v>
      </c>
      <c r="Q17">
        <v>6.6316249999999997</v>
      </c>
      <c r="R17">
        <v>14.018018</v>
      </c>
      <c r="S17">
        <v>8.5310509999999997</v>
      </c>
      <c r="T17">
        <v>0</v>
      </c>
      <c r="U17">
        <v>264.20625000000001</v>
      </c>
      <c r="V17">
        <v>8.7631779999999999</v>
      </c>
      <c r="W17">
        <v>29.148541999999999</v>
      </c>
      <c r="X17">
        <v>122.036145</v>
      </c>
      <c r="Y17">
        <v>0</v>
      </c>
      <c r="Z17">
        <v>12.616065000000001</v>
      </c>
      <c r="AA17">
        <v>41.060250000000003</v>
      </c>
      <c r="AB17">
        <v>38.028489999999998</v>
      </c>
      <c r="AC17">
        <v>27.972953</v>
      </c>
      <c r="AD17">
        <v>35.219510999999997</v>
      </c>
      <c r="AE17">
        <v>47.582684999999998</v>
      </c>
      <c r="AF17">
        <v>17.082450000000001</v>
      </c>
      <c r="AG17">
        <v>37.211790000000001</v>
      </c>
      <c r="AH17">
        <v>147.205231</v>
      </c>
      <c r="AI17">
        <v>14.703150000000001</v>
      </c>
      <c r="AJ17">
        <v>0</v>
      </c>
      <c r="AK17">
        <v>48.856499999999997</v>
      </c>
      <c r="AL17">
        <v>76.388428000000005</v>
      </c>
      <c r="AM17">
        <v>15.242188000000001</v>
      </c>
      <c r="AN17">
        <v>0.92063099999999998</v>
      </c>
      <c r="AO17">
        <v>24.618825000000001</v>
      </c>
      <c r="AP17">
        <v>11.096662</v>
      </c>
      <c r="AQ17">
        <v>42.749437999999998</v>
      </c>
      <c r="AR17">
        <v>42.503999999999998</v>
      </c>
      <c r="AS17">
        <v>30.701231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75.03</v>
      </c>
      <c r="BA17">
        <f t="shared" si="1"/>
        <v>2075.3714529999997</v>
      </c>
      <c r="BD17">
        <v>21.66</v>
      </c>
      <c r="BE17">
        <v>6.9</v>
      </c>
      <c r="BF17">
        <v>1.1399999999999999</v>
      </c>
      <c r="BG17">
        <v>3.8</v>
      </c>
      <c r="BH17">
        <v>5.38</v>
      </c>
      <c r="BI17">
        <v>4.43</v>
      </c>
      <c r="BJ17">
        <v>2.88</v>
      </c>
      <c r="BK17">
        <v>4.04</v>
      </c>
      <c r="BL17">
        <v>1.01</v>
      </c>
      <c r="BM17">
        <v>0</v>
      </c>
      <c r="BN17">
        <v>0</v>
      </c>
      <c r="BO17">
        <v>14.44</v>
      </c>
      <c r="BP17">
        <v>3.7</v>
      </c>
      <c r="BQ17">
        <v>4.1399999999999997</v>
      </c>
      <c r="BR17">
        <v>1.1000000000000001</v>
      </c>
      <c r="BS17">
        <v>0.41</v>
      </c>
      <c r="BT17">
        <v>0</v>
      </c>
      <c r="BU17">
        <v>0</v>
      </c>
      <c r="BV17">
        <v>0</v>
      </c>
      <c r="BW17">
        <f t="shared" si="2"/>
        <v>75.03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105.875</v>
      </c>
      <c r="L18">
        <v>325.56562500000001</v>
      </c>
      <c r="M18">
        <v>43.3125</v>
      </c>
      <c r="N18">
        <v>113.695312</v>
      </c>
      <c r="O18">
        <v>119.028164</v>
      </c>
      <c r="P18">
        <v>116.94374999999999</v>
      </c>
      <c r="Q18">
        <v>6.6316249999999997</v>
      </c>
      <c r="R18">
        <v>14.018018</v>
      </c>
      <c r="S18">
        <v>8.5310509999999997</v>
      </c>
      <c r="T18">
        <v>0</v>
      </c>
      <c r="U18">
        <v>264.20625000000001</v>
      </c>
      <c r="V18">
        <v>0</v>
      </c>
      <c r="W18">
        <v>29.148541999999999</v>
      </c>
      <c r="X18">
        <v>122.036145</v>
      </c>
      <c r="Y18">
        <v>0</v>
      </c>
      <c r="Z18">
        <v>12.616065000000001</v>
      </c>
      <c r="AA18">
        <v>41.060250000000003</v>
      </c>
      <c r="AB18">
        <v>38.028489999999998</v>
      </c>
      <c r="AC18">
        <v>27.972953</v>
      </c>
      <c r="AD18">
        <v>35.219510999999997</v>
      </c>
      <c r="AE18">
        <v>47.582684999999998</v>
      </c>
      <c r="AF18">
        <v>17.082450000000001</v>
      </c>
      <c r="AG18">
        <v>37.211790000000001</v>
      </c>
      <c r="AH18">
        <v>147.205231</v>
      </c>
      <c r="AI18">
        <v>14.703150000000001</v>
      </c>
      <c r="AJ18">
        <v>0</v>
      </c>
      <c r="AK18">
        <v>48.856499999999997</v>
      </c>
      <c r="AL18">
        <v>76.388428000000005</v>
      </c>
      <c r="AM18">
        <v>15.242188000000001</v>
      </c>
      <c r="AN18">
        <v>0.92063099999999998</v>
      </c>
      <c r="AO18">
        <v>24.618825000000001</v>
      </c>
      <c r="AP18">
        <v>11.096662</v>
      </c>
      <c r="AQ18">
        <v>42.506887999999996</v>
      </c>
      <c r="AR18">
        <v>42.503999999999998</v>
      </c>
      <c r="AS18">
        <v>30.701231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75.03</v>
      </c>
      <c r="BA18">
        <f t="shared" si="1"/>
        <v>2066.3657249999997</v>
      </c>
      <c r="BD18">
        <v>21.66</v>
      </c>
      <c r="BE18">
        <v>6.9</v>
      </c>
      <c r="BF18">
        <v>1.1399999999999999</v>
      </c>
      <c r="BG18">
        <v>3.8</v>
      </c>
      <c r="BH18">
        <v>5.38</v>
      </c>
      <c r="BI18">
        <v>4.43</v>
      </c>
      <c r="BJ18">
        <v>2.88</v>
      </c>
      <c r="BK18">
        <v>4.04</v>
      </c>
      <c r="BL18">
        <v>1.01</v>
      </c>
      <c r="BM18">
        <v>0</v>
      </c>
      <c r="BN18">
        <v>0</v>
      </c>
      <c r="BO18">
        <v>14.44</v>
      </c>
      <c r="BP18">
        <v>3.7</v>
      </c>
      <c r="BQ18">
        <v>4.1399999999999997</v>
      </c>
      <c r="BR18">
        <v>1.1000000000000001</v>
      </c>
      <c r="BS18">
        <v>0.41</v>
      </c>
      <c r="BT18">
        <v>0</v>
      </c>
      <c r="BU18">
        <v>0</v>
      </c>
      <c r="BV18">
        <v>0</v>
      </c>
      <c r="BW18">
        <f t="shared" si="2"/>
        <v>75.03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105.875</v>
      </c>
      <c r="L19">
        <v>325.56562500000001</v>
      </c>
      <c r="M19">
        <v>43.3125</v>
      </c>
      <c r="N19">
        <v>113.695312</v>
      </c>
      <c r="O19">
        <v>119.028164</v>
      </c>
      <c r="P19">
        <v>116.94374999999999</v>
      </c>
      <c r="Q19">
        <v>6.6316249999999997</v>
      </c>
      <c r="R19">
        <v>21.146882999999999</v>
      </c>
      <c r="S19">
        <v>12.993708</v>
      </c>
      <c r="T19">
        <v>0</v>
      </c>
      <c r="U19">
        <v>264.20625000000001</v>
      </c>
      <c r="V19">
        <v>0</v>
      </c>
      <c r="W19">
        <v>29.148541999999999</v>
      </c>
      <c r="X19">
        <v>122.036145</v>
      </c>
      <c r="Y19">
        <v>0</v>
      </c>
      <c r="Z19">
        <v>12.616065000000001</v>
      </c>
      <c r="AA19">
        <v>41.060250000000003</v>
      </c>
      <c r="AB19">
        <v>38.028489999999998</v>
      </c>
      <c r="AC19">
        <v>27.972953</v>
      </c>
      <c r="AD19">
        <v>35.219510999999997</v>
      </c>
      <c r="AE19">
        <v>47.582684999999998</v>
      </c>
      <c r="AF19">
        <v>17.082450000000001</v>
      </c>
      <c r="AG19">
        <v>37.211790000000001</v>
      </c>
      <c r="AH19">
        <v>147.205231</v>
      </c>
      <c r="AI19">
        <v>2.4505249999999998</v>
      </c>
      <c r="AJ19">
        <v>0</v>
      </c>
      <c r="AK19">
        <v>48.856499999999997</v>
      </c>
      <c r="AL19">
        <v>76.388428000000005</v>
      </c>
      <c r="AM19">
        <v>15.242188000000001</v>
      </c>
      <c r="AN19">
        <v>0.92063099999999998</v>
      </c>
      <c r="AO19">
        <v>24.618825000000001</v>
      </c>
      <c r="AP19">
        <v>11.096662</v>
      </c>
      <c r="AQ19">
        <v>36.3825</v>
      </c>
      <c r="AR19">
        <v>42.503999999999998</v>
      </c>
      <c r="AS19">
        <v>30.701231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75.03</v>
      </c>
      <c r="BA19">
        <f t="shared" si="1"/>
        <v>2059.5802339999996</v>
      </c>
      <c r="BD19">
        <v>21.66</v>
      </c>
      <c r="BE19">
        <v>6.9</v>
      </c>
      <c r="BF19">
        <v>1.1399999999999999</v>
      </c>
      <c r="BG19">
        <v>3.8</v>
      </c>
      <c r="BH19">
        <v>5.38</v>
      </c>
      <c r="BI19">
        <v>4.43</v>
      </c>
      <c r="BJ19">
        <v>2.88</v>
      </c>
      <c r="BK19">
        <v>4.04</v>
      </c>
      <c r="BL19">
        <v>1.01</v>
      </c>
      <c r="BM19">
        <v>0</v>
      </c>
      <c r="BN19">
        <v>0</v>
      </c>
      <c r="BO19">
        <v>14.44</v>
      </c>
      <c r="BP19">
        <v>3.7</v>
      </c>
      <c r="BQ19">
        <v>4.1399999999999997</v>
      </c>
      <c r="BR19">
        <v>1.1000000000000001</v>
      </c>
      <c r="BS19">
        <v>0.41</v>
      </c>
      <c r="BT19">
        <v>0</v>
      </c>
      <c r="BU19">
        <v>0</v>
      </c>
      <c r="BV19">
        <v>0</v>
      </c>
      <c r="BW19">
        <f t="shared" si="2"/>
        <v>75.03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105.875</v>
      </c>
      <c r="L20">
        <v>325.56562500000001</v>
      </c>
      <c r="M20">
        <v>43.3125</v>
      </c>
      <c r="N20">
        <v>113.695312</v>
      </c>
      <c r="O20">
        <v>119.028164</v>
      </c>
      <c r="P20">
        <v>116.94374999999999</v>
      </c>
      <c r="Q20">
        <v>6.6316249999999997</v>
      </c>
      <c r="R20">
        <v>21.146882999999999</v>
      </c>
      <c r="S20">
        <v>12.993708</v>
      </c>
      <c r="T20">
        <v>0</v>
      </c>
      <c r="U20">
        <v>264.20625000000001</v>
      </c>
      <c r="V20">
        <v>0</v>
      </c>
      <c r="W20">
        <v>29.148541999999999</v>
      </c>
      <c r="X20">
        <v>122.036145</v>
      </c>
      <c r="Y20">
        <v>0</v>
      </c>
      <c r="Z20">
        <v>12.616065000000001</v>
      </c>
      <c r="AA20">
        <v>41.060250000000003</v>
      </c>
      <c r="AB20">
        <v>38.028489999999998</v>
      </c>
      <c r="AC20">
        <v>27.972953</v>
      </c>
      <c r="AD20">
        <v>35.219510999999997</v>
      </c>
      <c r="AE20">
        <v>47.582684999999998</v>
      </c>
      <c r="AF20">
        <v>17.082450000000001</v>
      </c>
      <c r="AG20">
        <v>37.211790000000001</v>
      </c>
      <c r="AH20">
        <v>147.205231</v>
      </c>
      <c r="AI20">
        <v>2.4505249999999998</v>
      </c>
      <c r="AJ20">
        <v>0</v>
      </c>
      <c r="AK20">
        <v>48.856499999999997</v>
      </c>
      <c r="AL20">
        <v>76.388428000000005</v>
      </c>
      <c r="AM20">
        <v>15.242188000000001</v>
      </c>
      <c r="AN20">
        <v>0.92063099999999998</v>
      </c>
      <c r="AO20">
        <v>24.618825000000001</v>
      </c>
      <c r="AP20">
        <v>11.096662</v>
      </c>
      <c r="AQ20">
        <v>29.954924999999999</v>
      </c>
      <c r="AR20">
        <v>42.503999999999998</v>
      </c>
      <c r="AS20">
        <v>30.701231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75.03</v>
      </c>
      <c r="BA20">
        <f t="shared" si="1"/>
        <v>2053.1526589999999</v>
      </c>
      <c r="BD20">
        <v>21.66</v>
      </c>
      <c r="BE20">
        <v>6.9</v>
      </c>
      <c r="BF20">
        <v>1.1399999999999999</v>
      </c>
      <c r="BG20">
        <v>3.8</v>
      </c>
      <c r="BH20">
        <v>5.38</v>
      </c>
      <c r="BI20">
        <v>4.43</v>
      </c>
      <c r="BJ20">
        <v>2.88</v>
      </c>
      <c r="BK20">
        <v>4.04</v>
      </c>
      <c r="BL20">
        <v>1.01</v>
      </c>
      <c r="BM20">
        <v>0</v>
      </c>
      <c r="BN20">
        <v>0</v>
      </c>
      <c r="BO20">
        <v>14.44</v>
      </c>
      <c r="BP20">
        <v>3.7</v>
      </c>
      <c r="BQ20">
        <v>4.1399999999999997</v>
      </c>
      <c r="BR20">
        <v>1.1000000000000001</v>
      </c>
      <c r="BS20">
        <v>0.41</v>
      </c>
      <c r="BT20">
        <v>0</v>
      </c>
      <c r="BU20">
        <v>0</v>
      </c>
      <c r="BV20">
        <v>0</v>
      </c>
      <c r="BW20">
        <f t="shared" si="2"/>
        <v>75.03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105.875</v>
      </c>
      <c r="L21">
        <v>325.56562500000001</v>
      </c>
      <c r="M21">
        <v>43.3125</v>
      </c>
      <c r="N21">
        <v>113.695312</v>
      </c>
      <c r="O21">
        <v>119.028164</v>
      </c>
      <c r="P21">
        <v>116.94374999999999</v>
      </c>
      <c r="Q21">
        <v>6.6316249999999997</v>
      </c>
      <c r="R21">
        <v>21.146882999999999</v>
      </c>
      <c r="S21">
        <v>12.993708</v>
      </c>
      <c r="T21">
        <v>0</v>
      </c>
      <c r="U21">
        <v>264.20625000000001</v>
      </c>
      <c r="V21">
        <v>5.7750000000000004</v>
      </c>
      <c r="W21">
        <v>29.148541999999999</v>
      </c>
      <c r="X21">
        <v>122.036145</v>
      </c>
      <c r="Y21">
        <v>0</v>
      </c>
      <c r="Z21">
        <v>12.616065000000001</v>
      </c>
      <c r="AA21">
        <v>41.060250000000003</v>
      </c>
      <c r="AB21">
        <v>38.028489999999998</v>
      </c>
      <c r="AC21">
        <v>27.972953</v>
      </c>
      <c r="AD21">
        <v>35.219510999999997</v>
      </c>
      <c r="AE21">
        <v>47.582684999999998</v>
      </c>
      <c r="AF21">
        <v>17.082450000000001</v>
      </c>
      <c r="AG21">
        <v>37.211790000000001</v>
      </c>
      <c r="AH21">
        <v>147.205231</v>
      </c>
      <c r="AI21">
        <v>2.4505249999999998</v>
      </c>
      <c r="AJ21">
        <v>0</v>
      </c>
      <c r="AK21">
        <v>48.856499999999997</v>
      </c>
      <c r="AL21">
        <v>76.388428000000005</v>
      </c>
      <c r="AM21">
        <v>15.242188000000001</v>
      </c>
      <c r="AN21">
        <v>0.92063099999999998</v>
      </c>
      <c r="AO21">
        <v>24.618825000000001</v>
      </c>
      <c r="AP21">
        <v>11.096662</v>
      </c>
      <c r="AQ21">
        <v>29.954924999999999</v>
      </c>
      <c r="AR21">
        <v>42.503999999999998</v>
      </c>
      <c r="AS21">
        <v>30.701231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75.03</v>
      </c>
      <c r="BA21">
        <f t="shared" si="1"/>
        <v>2058.9276589999999</v>
      </c>
      <c r="BD21">
        <v>21.66</v>
      </c>
      <c r="BE21">
        <v>6.9</v>
      </c>
      <c r="BF21">
        <v>1.1399999999999999</v>
      </c>
      <c r="BG21">
        <v>3.8</v>
      </c>
      <c r="BH21">
        <v>5.38</v>
      </c>
      <c r="BI21">
        <v>4.43</v>
      </c>
      <c r="BJ21">
        <v>2.88</v>
      </c>
      <c r="BK21">
        <v>4.04</v>
      </c>
      <c r="BL21">
        <v>1.01</v>
      </c>
      <c r="BM21">
        <v>0</v>
      </c>
      <c r="BN21">
        <v>0</v>
      </c>
      <c r="BO21">
        <v>14.44</v>
      </c>
      <c r="BP21">
        <v>3.7</v>
      </c>
      <c r="BQ21">
        <v>4.1399999999999997</v>
      </c>
      <c r="BR21">
        <v>1.1000000000000001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75.03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105.875</v>
      </c>
      <c r="L22">
        <v>325.56562500000001</v>
      </c>
      <c r="M22">
        <v>43.3125</v>
      </c>
      <c r="N22">
        <v>113.695312</v>
      </c>
      <c r="O22">
        <v>119.028164</v>
      </c>
      <c r="P22">
        <v>116.94374999999999</v>
      </c>
      <c r="Q22">
        <v>6.6316249999999997</v>
      </c>
      <c r="R22">
        <v>21.146882999999999</v>
      </c>
      <c r="S22">
        <v>12.993708</v>
      </c>
      <c r="T22">
        <v>0</v>
      </c>
      <c r="U22">
        <v>264.20625000000001</v>
      </c>
      <c r="V22">
        <v>0</v>
      </c>
      <c r="W22">
        <v>29.148541999999999</v>
      </c>
      <c r="X22">
        <v>122.036145</v>
      </c>
      <c r="Y22">
        <v>0</v>
      </c>
      <c r="Z22">
        <v>12.616065000000001</v>
      </c>
      <c r="AA22">
        <v>41.060250000000003</v>
      </c>
      <c r="AB22">
        <v>38.028489999999998</v>
      </c>
      <c r="AC22">
        <v>27.972953</v>
      </c>
      <c r="AD22">
        <v>35.219510999999997</v>
      </c>
      <c r="AE22">
        <v>47.582684999999998</v>
      </c>
      <c r="AF22">
        <v>17.082450000000001</v>
      </c>
      <c r="AG22">
        <v>37.211790000000001</v>
      </c>
      <c r="AH22">
        <v>147.205231</v>
      </c>
      <c r="AI22">
        <v>2.4505249999999998</v>
      </c>
      <c r="AJ22">
        <v>0</v>
      </c>
      <c r="AK22">
        <v>48.856499999999997</v>
      </c>
      <c r="AL22">
        <v>76.388428000000005</v>
      </c>
      <c r="AM22">
        <v>15.242188000000001</v>
      </c>
      <c r="AN22">
        <v>0.92063099999999998</v>
      </c>
      <c r="AO22">
        <v>24.618825000000001</v>
      </c>
      <c r="AP22">
        <v>11.096662</v>
      </c>
      <c r="AQ22">
        <v>29.954924999999999</v>
      </c>
      <c r="AR22">
        <v>42.503999999999998</v>
      </c>
      <c r="AS22">
        <v>30.701231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75.03</v>
      </c>
      <c r="BA22">
        <f t="shared" si="1"/>
        <v>2053.1526589999999</v>
      </c>
      <c r="BD22">
        <v>21.66</v>
      </c>
      <c r="BE22">
        <v>6.9</v>
      </c>
      <c r="BF22">
        <v>1.1399999999999999</v>
      </c>
      <c r="BG22">
        <v>3.8</v>
      </c>
      <c r="BH22">
        <v>5.38</v>
      </c>
      <c r="BI22">
        <v>4.43</v>
      </c>
      <c r="BJ22">
        <v>2.88</v>
      </c>
      <c r="BK22">
        <v>4.04</v>
      </c>
      <c r="BL22">
        <v>1.01</v>
      </c>
      <c r="BM22">
        <v>0</v>
      </c>
      <c r="BN22">
        <v>0</v>
      </c>
      <c r="BO22">
        <v>14.44</v>
      </c>
      <c r="BP22">
        <v>3.7</v>
      </c>
      <c r="BQ22">
        <v>4.1399999999999997</v>
      </c>
      <c r="BR22">
        <v>1.1000000000000001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75.03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105.875</v>
      </c>
      <c r="L23">
        <v>325.56562500000001</v>
      </c>
      <c r="M23">
        <v>43.3125</v>
      </c>
      <c r="N23">
        <v>113.695312</v>
      </c>
      <c r="O23">
        <v>119.028164</v>
      </c>
      <c r="P23">
        <v>116.94374999999999</v>
      </c>
      <c r="Q23">
        <v>14.959464000000001</v>
      </c>
      <c r="R23">
        <v>30.575834</v>
      </c>
      <c r="S23">
        <v>18.964234000000001</v>
      </c>
      <c r="T23">
        <v>0</v>
      </c>
      <c r="U23">
        <v>264.20625000000001</v>
      </c>
      <c r="V23">
        <v>10.842948</v>
      </c>
      <c r="W23">
        <v>32.843772000000001</v>
      </c>
      <c r="X23">
        <v>140.776116</v>
      </c>
      <c r="Y23">
        <v>0</v>
      </c>
      <c r="Z23">
        <v>12.616065000000001</v>
      </c>
      <c r="AA23">
        <v>41.060250000000003</v>
      </c>
      <c r="AB23">
        <v>38.028489999999998</v>
      </c>
      <c r="AC23">
        <v>27.972953</v>
      </c>
      <c r="AD23">
        <v>35.219510999999997</v>
      </c>
      <c r="AE23">
        <v>47.582684999999998</v>
      </c>
      <c r="AF23">
        <v>17.082450000000001</v>
      </c>
      <c r="AG23">
        <v>37.211790000000001</v>
      </c>
      <c r="AH23">
        <v>147.205231</v>
      </c>
      <c r="AI23">
        <v>2.4505249999999998</v>
      </c>
      <c r="AJ23">
        <v>0</v>
      </c>
      <c r="AK23">
        <v>48.856499999999997</v>
      </c>
      <c r="AL23">
        <v>76.388428000000005</v>
      </c>
      <c r="AM23">
        <v>15.242188000000001</v>
      </c>
      <c r="AN23">
        <v>0.92063099999999998</v>
      </c>
      <c r="AO23">
        <v>24.618825000000001</v>
      </c>
      <c r="AP23">
        <v>11.096662</v>
      </c>
      <c r="AQ23">
        <v>29.954924999999999</v>
      </c>
      <c r="AR23">
        <v>42.503999999999998</v>
      </c>
      <c r="AS23">
        <v>29.131988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75.03</v>
      </c>
      <c r="BA23">
        <f t="shared" si="1"/>
        <v>2108.5888810000001</v>
      </c>
      <c r="BD23">
        <v>21.66</v>
      </c>
      <c r="BE23">
        <v>6.9</v>
      </c>
      <c r="BF23">
        <v>1.1399999999999999</v>
      </c>
      <c r="BG23">
        <v>3.8</v>
      </c>
      <c r="BH23">
        <v>5.38</v>
      </c>
      <c r="BI23">
        <v>4.43</v>
      </c>
      <c r="BJ23">
        <v>2.88</v>
      </c>
      <c r="BK23">
        <v>4.04</v>
      </c>
      <c r="BL23">
        <v>1.01</v>
      </c>
      <c r="BM23">
        <v>0</v>
      </c>
      <c r="BN23">
        <v>0</v>
      </c>
      <c r="BO23">
        <v>14.44</v>
      </c>
      <c r="BP23">
        <v>3.7</v>
      </c>
      <c r="BQ23">
        <v>4.1399999999999997</v>
      </c>
      <c r="BR23">
        <v>1.1000000000000001</v>
      </c>
      <c r="BS23">
        <v>0.41</v>
      </c>
      <c r="BT23">
        <v>0</v>
      </c>
      <c r="BU23">
        <v>0</v>
      </c>
      <c r="BV23">
        <v>0</v>
      </c>
      <c r="BW23">
        <f t="shared" si="2"/>
        <v>75.03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131.662204</v>
      </c>
      <c r="L24">
        <v>433.36533600000001</v>
      </c>
      <c r="M24">
        <v>43.3125</v>
      </c>
      <c r="N24">
        <v>113.695312</v>
      </c>
      <c r="O24">
        <v>119.028164</v>
      </c>
      <c r="P24">
        <v>116.94374999999999</v>
      </c>
      <c r="Q24">
        <v>14.959464000000001</v>
      </c>
      <c r="R24">
        <v>30.575834</v>
      </c>
      <c r="S24">
        <v>18.964234000000001</v>
      </c>
      <c r="T24">
        <v>0</v>
      </c>
      <c r="U24">
        <v>264.20625000000001</v>
      </c>
      <c r="V24">
        <v>10.842948</v>
      </c>
      <c r="W24">
        <v>32.843772000000001</v>
      </c>
      <c r="X24">
        <v>140.776116</v>
      </c>
      <c r="Y24">
        <v>0</v>
      </c>
      <c r="Z24">
        <v>12.616065000000001</v>
      </c>
      <c r="AA24">
        <v>41.060250000000003</v>
      </c>
      <c r="AB24">
        <v>38.028489999999998</v>
      </c>
      <c r="AC24">
        <v>27.972953</v>
      </c>
      <c r="AD24">
        <v>35.219510999999997</v>
      </c>
      <c r="AE24">
        <v>47.582684999999998</v>
      </c>
      <c r="AF24">
        <v>17.082450000000001</v>
      </c>
      <c r="AG24">
        <v>37.211790000000001</v>
      </c>
      <c r="AH24">
        <v>147.205231</v>
      </c>
      <c r="AI24">
        <v>14.703150000000001</v>
      </c>
      <c r="AJ24">
        <v>0</v>
      </c>
      <c r="AK24">
        <v>48.856499999999997</v>
      </c>
      <c r="AL24">
        <v>76.388428000000005</v>
      </c>
      <c r="AM24">
        <v>15.242188000000001</v>
      </c>
      <c r="AN24">
        <v>0.92063099999999998</v>
      </c>
      <c r="AO24">
        <v>24.618825000000001</v>
      </c>
      <c r="AP24">
        <v>11.096662</v>
      </c>
      <c r="AQ24">
        <v>29.954924999999999</v>
      </c>
      <c r="AR24">
        <v>42.503999999999998</v>
      </c>
      <c r="AS24">
        <v>29.131988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75.03</v>
      </c>
      <c r="BA24">
        <f t="shared" si="1"/>
        <v>2254.4284210000005</v>
      </c>
      <c r="BD24">
        <v>21.66</v>
      </c>
      <c r="BE24">
        <v>6.9</v>
      </c>
      <c r="BF24">
        <v>1.1399999999999999</v>
      </c>
      <c r="BG24">
        <v>3.8</v>
      </c>
      <c r="BH24">
        <v>5.38</v>
      </c>
      <c r="BI24">
        <v>4.43</v>
      </c>
      <c r="BJ24">
        <v>2.88</v>
      </c>
      <c r="BK24">
        <v>4.04</v>
      </c>
      <c r="BL24">
        <v>1.01</v>
      </c>
      <c r="BM24">
        <v>0</v>
      </c>
      <c r="BN24">
        <v>0</v>
      </c>
      <c r="BO24">
        <v>14.44</v>
      </c>
      <c r="BP24">
        <v>3.7</v>
      </c>
      <c r="BQ24">
        <v>4.1399999999999997</v>
      </c>
      <c r="BR24">
        <v>1.1000000000000001</v>
      </c>
      <c r="BS24">
        <v>0.41</v>
      </c>
      <c r="BT24">
        <v>0</v>
      </c>
      <c r="BU24">
        <v>0</v>
      </c>
      <c r="BV24">
        <v>0</v>
      </c>
      <c r="BW24">
        <f t="shared" si="2"/>
        <v>75.03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108.71707000000001</v>
      </c>
      <c r="L25">
        <v>524.4932</v>
      </c>
      <c r="M25">
        <v>43.3125</v>
      </c>
      <c r="N25">
        <v>113.695312</v>
      </c>
      <c r="O25">
        <v>119.028164</v>
      </c>
      <c r="P25">
        <v>116.94374999999999</v>
      </c>
      <c r="Q25">
        <v>14.959464000000001</v>
      </c>
      <c r="R25">
        <v>30.575834</v>
      </c>
      <c r="S25">
        <v>18.964234000000001</v>
      </c>
      <c r="T25">
        <v>0</v>
      </c>
      <c r="U25">
        <v>264.20625000000001</v>
      </c>
      <c r="V25">
        <v>10.842948</v>
      </c>
      <c r="W25">
        <v>32.843772000000001</v>
      </c>
      <c r="X25">
        <v>140.776116</v>
      </c>
      <c r="Y25">
        <v>0</v>
      </c>
      <c r="Z25">
        <v>12.616065000000001</v>
      </c>
      <c r="AA25">
        <v>41.060250000000003</v>
      </c>
      <c r="AB25">
        <v>38.028489999999998</v>
      </c>
      <c r="AC25">
        <v>27.972953</v>
      </c>
      <c r="AD25">
        <v>35.219510999999997</v>
      </c>
      <c r="AE25">
        <v>47.582684999999998</v>
      </c>
      <c r="AF25">
        <v>17.082450000000001</v>
      </c>
      <c r="AG25">
        <v>37.211790000000001</v>
      </c>
      <c r="AH25">
        <v>147.205231</v>
      </c>
      <c r="AI25">
        <v>14.703150000000001</v>
      </c>
      <c r="AJ25">
        <v>0</v>
      </c>
      <c r="AK25">
        <v>48.856499999999997</v>
      </c>
      <c r="AL25">
        <v>76.388428000000005</v>
      </c>
      <c r="AM25">
        <v>15.242188000000001</v>
      </c>
      <c r="AN25">
        <v>0.92063099999999998</v>
      </c>
      <c r="AO25">
        <v>24.618825000000001</v>
      </c>
      <c r="AP25">
        <v>11.096662</v>
      </c>
      <c r="AQ25">
        <v>29.954924999999999</v>
      </c>
      <c r="AR25">
        <v>42.503999999999998</v>
      </c>
      <c r="AS25">
        <v>29.131988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75.03</v>
      </c>
      <c r="BA25">
        <f t="shared" si="1"/>
        <v>2322.6111510000005</v>
      </c>
      <c r="BD25">
        <v>21.66</v>
      </c>
      <c r="BE25">
        <v>6.9</v>
      </c>
      <c r="BF25">
        <v>1.1399999999999999</v>
      </c>
      <c r="BG25">
        <v>3.8</v>
      </c>
      <c r="BH25">
        <v>5.38</v>
      </c>
      <c r="BI25">
        <v>4.43</v>
      </c>
      <c r="BJ25">
        <v>2.88</v>
      </c>
      <c r="BK25">
        <v>4.04</v>
      </c>
      <c r="BL25">
        <v>1.01</v>
      </c>
      <c r="BM25">
        <v>0</v>
      </c>
      <c r="BN25">
        <v>0</v>
      </c>
      <c r="BO25">
        <v>14.44</v>
      </c>
      <c r="BP25">
        <v>3.7</v>
      </c>
      <c r="BQ25">
        <v>4.1399999999999997</v>
      </c>
      <c r="BR25">
        <v>1.1000000000000001</v>
      </c>
      <c r="BS25">
        <v>0.41</v>
      </c>
      <c r="BT25">
        <v>0</v>
      </c>
      <c r="BU25">
        <v>0</v>
      </c>
      <c r="BV25">
        <v>0</v>
      </c>
      <c r="BW25">
        <f t="shared" si="2"/>
        <v>75.03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108.71707000000001</v>
      </c>
      <c r="L26">
        <v>524.4932</v>
      </c>
      <c r="M26">
        <v>43.3125</v>
      </c>
      <c r="N26">
        <v>113.695312</v>
      </c>
      <c r="O26">
        <v>119.028164</v>
      </c>
      <c r="P26">
        <v>116.94374999999999</v>
      </c>
      <c r="Q26">
        <v>14.959464000000001</v>
      </c>
      <c r="R26">
        <v>30.575834</v>
      </c>
      <c r="S26">
        <v>18.964234000000001</v>
      </c>
      <c r="T26">
        <v>0</v>
      </c>
      <c r="U26">
        <v>264.20625000000001</v>
      </c>
      <c r="V26">
        <v>10.842948</v>
      </c>
      <c r="W26">
        <v>32.843772000000001</v>
      </c>
      <c r="X26">
        <v>140.776116</v>
      </c>
      <c r="Y26">
        <v>0</v>
      </c>
      <c r="Z26">
        <v>12.616065000000001</v>
      </c>
      <c r="AA26">
        <v>41.060250000000003</v>
      </c>
      <c r="AB26">
        <v>38.028489999999998</v>
      </c>
      <c r="AC26">
        <v>27.972953</v>
      </c>
      <c r="AD26">
        <v>35.219510999999997</v>
      </c>
      <c r="AE26">
        <v>47.582684999999998</v>
      </c>
      <c r="AF26">
        <v>17.082450000000001</v>
      </c>
      <c r="AG26">
        <v>37.211790000000001</v>
      </c>
      <c r="AH26">
        <v>147.205231</v>
      </c>
      <c r="AI26">
        <v>18.378938000000002</v>
      </c>
      <c r="AJ26">
        <v>0</v>
      </c>
      <c r="AK26">
        <v>48.856499999999997</v>
      </c>
      <c r="AL26">
        <v>76.388428000000005</v>
      </c>
      <c r="AM26">
        <v>15.242188000000001</v>
      </c>
      <c r="AN26">
        <v>0.92063099999999998</v>
      </c>
      <c r="AO26">
        <v>24.618825000000001</v>
      </c>
      <c r="AP26">
        <v>11.096662</v>
      </c>
      <c r="AQ26">
        <v>29.954924999999999</v>
      </c>
      <c r="AR26">
        <v>42.503999999999998</v>
      </c>
      <c r="AS26">
        <v>29.131988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75.14</v>
      </c>
      <c r="BA26">
        <f t="shared" si="1"/>
        <v>2326.3969390000002</v>
      </c>
      <c r="BD26">
        <v>21.66</v>
      </c>
      <c r="BE26">
        <v>6.9</v>
      </c>
      <c r="BF26">
        <v>1.1399999999999999</v>
      </c>
      <c r="BG26">
        <v>3.8</v>
      </c>
      <c r="BH26">
        <v>5.38</v>
      </c>
      <c r="BI26">
        <v>4.43</v>
      </c>
      <c r="BJ26">
        <v>2.88</v>
      </c>
      <c r="BK26">
        <v>4.13</v>
      </c>
      <c r="BL26">
        <v>1.03</v>
      </c>
      <c r="BM26">
        <v>0</v>
      </c>
      <c r="BN26">
        <v>0</v>
      </c>
      <c r="BO26">
        <v>14.44</v>
      </c>
      <c r="BP26">
        <v>3.7</v>
      </c>
      <c r="BQ26">
        <v>4.1399999999999997</v>
      </c>
      <c r="BR26">
        <v>1.1000000000000001</v>
      </c>
      <c r="BS26">
        <v>0.41</v>
      </c>
      <c r="BT26">
        <v>0</v>
      </c>
      <c r="BU26">
        <v>0</v>
      </c>
      <c r="BV26">
        <v>0</v>
      </c>
      <c r="BW26">
        <f t="shared" si="2"/>
        <v>75.14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113.643854</v>
      </c>
      <c r="L27">
        <v>524.4932</v>
      </c>
      <c r="M27">
        <v>43.3125</v>
      </c>
      <c r="N27">
        <v>113.695312</v>
      </c>
      <c r="O27">
        <v>119.028164</v>
      </c>
      <c r="P27">
        <v>116.94374999999999</v>
      </c>
      <c r="Q27">
        <v>19.983713999999999</v>
      </c>
      <c r="R27">
        <v>33.463334000000003</v>
      </c>
      <c r="S27">
        <v>24.893234</v>
      </c>
      <c r="T27">
        <v>0</v>
      </c>
      <c r="U27">
        <v>264.20625000000001</v>
      </c>
      <c r="V27">
        <v>19.606124999999999</v>
      </c>
      <c r="W27">
        <v>32.843772000000001</v>
      </c>
      <c r="X27">
        <v>140.776116</v>
      </c>
      <c r="Y27">
        <v>0</v>
      </c>
      <c r="Z27">
        <v>12.616065000000001</v>
      </c>
      <c r="AA27">
        <v>41.060250000000003</v>
      </c>
      <c r="AB27">
        <v>38.028489999999998</v>
      </c>
      <c r="AC27">
        <v>27.972953</v>
      </c>
      <c r="AD27">
        <v>35.219510999999997</v>
      </c>
      <c r="AE27">
        <v>47.582684999999998</v>
      </c>
      <c r="AF27">
        <v>17.082450000000001</v>
      </c>
      <c r="AG27">
        <v>37.211790000000001</v>
      </c>
      <c r="AH27">
        <v>147.205231</v>
      </c>
      <c r="AI27">
        <v>13.477888</v>
      </c>
      <c r="AJ27">
        <v>0</v>
      </c>
      <c r="AK27">
        <v>48.856499999999997</v>
      </c>
      <c r="AL27">
        <v>76.388428000000005</v>
      </c>
      <c r="AM27">
        <v>15.242188000000001</v>
      </c>
      <c r="AN27">
        <v>0.92063099999999998</v>
      </c>
      <c r="AO27">
        <v>24.618825000000001</v>
      </c>
      <c r="AP27">
        <v>9.1239220000000003</v>
      </c>
      <c r="AQ27">
        <v>29.954924999999999</v>
      </c>
      <c r="AR27">
        <v>42.503999999999998</v>
      </c>
      <c r="AS27">
        <v>30.701231</v>
      </c>
      <c r="AT27">
        <v>10.825815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75.48</v>
      </c>
      <c r="BA27">
        <f t="shared" si="1"/>
        <v>2348.9631030000005</v>
      </c>
      <c r="BD27">
        <v>21.66</v>
      </c>
      <c r="BE27">
        <v>7.06</v>
      </c>
      <c r="BF27">
        <v>1.08</v>
      </c>
      <c r="BG27">
        <v>3.92</v>
      </c>
      <c r="BH27">
        <v>5.38</v>
      </c>
      <c r="BI27">
        <v>4.43</v>
      </c>
      <c r="BJ27">
        <v>2.88</v>
      </c>
      <c r="BK27">
        <v>4.12</v>
      </c>
      <c r="BL27">
        <v>1.08</v>
      </c>
      <c r="BM27">
        <v>0</v>
      </c>
      <c r="BN27">
        <v>0</v>
      </c>
      <c r="BO27">
        <v>14.44</v>
      </c>
      <c r="BP27">
        <v>3.71</v>
      </c>
      <c r="BQ27">
        <v>4.26</v>
      </c>
      <c r="BR27">
        <v>1.04</v>
      </c>
      <c r="BS27">
        <v>0.42</v>
      </c>
      <c r="BT27">
        <v>0</v>
      </c>
      <c r="BU27">
        <v>0</v>
      </c>
      <c r="BV27">
        <v>0</v>
      </c>
      <c r="BW27">
        <f t="shared" si="2"/>
        <v>75.48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113.643854</v>
      </c>
      <c r="L28">
        <v>524.4932</v>
      </c>
      <c r="M28">
        <v>43.3125</v>
      </c>
      <c r="N28">
        <v>113.695312</v>
      </c>
      <c r="O28">
        <v>119.028164</v>
      </c>
      <c r="P28">
        <v>116.94374999999999</v>
      </c>
      <c r="Q28">
        <v>19.983713999999999</v>
      </c>
      <c r="R28">
        <v>40.133459000000002</v>
      </c>
      <c r="S28">
        <v>24.893234</v>
      </c>
      <c r="T28">
        <v>0</v>
      </c>
      <c r="U28">
        <v>264.20625000000001</v>
      </c>
      <c r="V28">
        <v>19.606124999999999</v>
      </c>
      <c r="W28">
        <v>32.843772000000001</v>
      </c>
      <c r="X28">
        <v>140.776116</v>
      </c>
      <c r="Y28">
        <v>0</v>
      </c>
      <c r="Z28">
        <v>12.616065000000001</v>
      </c>
      <c r="AA28">
        <v>41.060250000000003</v>
      </c>
      <c r="AB28">
        <v>38.028489999999998</v>
      </c>
      <c r="AC28">
        <v>27.972953</v>
      </c>
      <c r="AD28">
        <v>35.219510999999997</v>
      </c>
      <c r="AE28">
        <v>47.582684999999998</v>
      </c>
      <c r="AF28">
        <v>17.082450000000001</v>
      </c>
      <c r="AG28">
        <v>37.211790000000001</v>
      </c>
      <c r="AH28">
        <v>147.205231</v>
      </c>
      <c r="AI28">
        <v>63.713650000000001</v>
      </c>
      <c r="AJ28">
        <v>0</v>
      </c>
      <c r="AK28">
        <v>48.856499999999997</v>
      </c>
      <c r="AL28">
        <v>76.388428000000005</v>
      </c>
      <c r="AM28">
        <v>15.242188000000001</v>
      </c>
      <c r="AN28">
        <v>0.92063099999999998</v>
      </c>
      <c r="AO28">
        <v>24.618825000000001</v>
      </c>
      <c r="AP28">
        <v>9.1239220000000003</v>
      </c>
      <c r="AQ28">
        <v>29.954924999999999</v>
      </c>
      <c r="AR28">
        <v>42.503999999999998</v>
      </c>
      <c r="AS28">
        <v>30.701231</v>
      </c>
      <c r="AT28">
        <v>10.825815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75.48</v>
      </c>
      <c r="BA28">
        <f t="shared" si="1"/>
        <v>2405.8689900000004</v>
      </c>
      <c r="BD28">
        <v>21.66</v>
      </c>
      <c r="BE28">
        <v>7.06</v>
      </c>
      <c r="BF28">
        <v>1.08</v>
      </c>
      <c r="BG28">
        <v>3.92</v>
      </c>
      <c r="BH28">
        <v>5.38</v>
      </c>
      <c r="BI28">
        <v>4.43</v>
      </c>
      <c r="BJ28">
        <v>2.88</v>
      </c>
      <c r="BK28">
        <v>4.12</v>
      </c>
      <c r="BL28">
        <v>1.08</v>
      </c>
      <c r="BM28">
        <v>0</v>
      </c>
      <c r="BN28">
        <v>0</v>
      </c>
      <c r="BO28">
        <v>14.44</v>
      </c>
      <c r="BP28">
        <v>3.71</v>
      </c>
      <c r="BQ28">
        <v>4.26</v>
      </c>
      <c r="BR28">
        <v>1.04</v>
      </c>
      <c r="BS28">
        <v>0.42</v>
      </c>
      <c r="BT28">
        <v>0</v>
      </c>
      <c r="BU28">
        <v>0</v>
      </c>
      <c r="BV28">
        <v>0</v>
      </c>
      <c r="BW28">
        <f t="shared" si="2"/>
        <v>75.48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113.56874000000001</v>
      </c>
      <c r="L29">
        <v>524.4932</v>
      </c>
      <c r="M29">
        <v>43.3125</v>
      </c>
      <c r="N29">
        <v>113.695312</v>
      </c>
      <c r="O29">
        <v>119.028164</v>
      </c>
      <c r="P29">
        <v>116.94374999999999</v>
      </c>
      <c r="Q29">
        <v>19.983713999999999</v>
      </c>
      <c r="R29">
        <v>30.575834</v>
      </c>
      <c r="S29">
        <v>24.893234</v>
      </c>
      <c r="T29">
        <v>0</v>
      </c>
      <c r="U29">
        <v>264.20625000000001</v>
      </c>
      <c r="V29">
        <v>19.606124999999999</v>
      </c>
      <c r="W29">
        <v>32.843772000000001</v>
      </c>
      <c r="X29">
        <v>140.776116</v>
      </c>
      <c r="Y29">
        <v>0</v>
      </c>
      <c r="Z29">
        <v>12.616065000000001</v>
      </c>
      <c r="AA29">
        <v>41.060250000000003</v>
      </c>
      <c r="AB29">
        <v>38.028489999999998</v>
      </c>
      <c r="AC29">
        <v>27.972953</v>
      </c>
      <c r="AD29">
        <v>35.219510999999997</v>
      </c>
      <c r="AE29">
        <v>47.582684999999998</v>
      </c>
      <c r="AF29">
        <v>17.082450000000001</v>
      </c>
      <c r="AG29">
        <v>37.211790000000001</v>
      </c>
      <c r="AH29">
        <v>147.205231</v>
      </c>
      <c r="AI29">
        <v>63.713650000000001</v>
      </c>
      <c r="AJ29">
        <v>0</v>
      </c>
      <c r="AK29">
        <v>48.856499999999997</v>
      </c>
      <c r="AL29">
        <v>80.526600000000002</v>
      </c>
      <c r="AM29">
        <v>15.242188000000001</v>
      </c>
      <c r="AN29">
        <v>0.92063099999999998</v>
      </c>
      <c r="AO29">
        <v>24.618825000000001</v>
      </c>
      <c r="AP29">
        <v>9.1239220000000003</v>
      </c>
      <c r="AQ29">
        <v>29.954924999999999</v>
      </c>
      <c r="AR29">
        <v>42.503999999999998</v>
      </c>
      <c r="AS29">
        <v>30.701231</v>
      </c>
      <c r="AT29">
        <v>10.825815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75.48</v>
      </c>
      <c r="BA29">
        <f t="shared" si="1"/>
        <v>2400.3744230000002</v>
      </c>
      <c r="BD29">
        <v>21.66</v>
      </c>
      <c r="BE29">
        <v>7.06</v>
      </c>
      <c r="BF29">
        <v>1.08</v>
      </c>
      <c r="BG29">
        <v>3.92</v>
      </c>
      <c r="BH29">
        <v>5.38</v>
      </c>
      <c r="BI29">
        <v>4.43</v>
      </c>
      <c r="BJ29">
        <v>2.88</v>
      </c>
      <c r="BK29">
        <v>4.12</v>
      </c>
      <c r="BL29">
        <v>1.08</v>
      </c>
      <c r="BM29">
        <v>0</v>
      </c>
      <c r="BN29">
        <v>0</v>
      </c>
      <c r="BO29">
        <v>14.44</v>
      </c>
      <c r="BP29">
        <v>3.71</v>
      </c>
      <c r="BQ29">
        <v>4.26</v>
      </c>
      <c r="BR29">
        <v>1.04</v>
      </c>
      <c r="BS29">
        <v>0.42</v>
      </c>
      <c r="BT29">
        <v>0</v>
      </c>
      <c r="BU29">
        <v>0</v>
      </c>
      <c r="BV29">
        <v>0</v>
      </c>
      <c r="BW29">
        <f t="shared" si="2"/>
        <v>75.48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113.56802999999999</v>
      </c>
      <c r="L30">
        <v>524.4932</v>
      </c>
      <c r="M30">
        <v>43.3125</v>
      </c>
      <c r="N30">
        <v>113.695312</v>
      </c>
      <c r="O30">
        <v>119.028164</v>
      </c>
      <c r="P30">
        <v>116.94374999999999</v>
      </c>
      <c r="Q30">
        <v>14.959464000000001</v>
      </c>
      <c r="R30">
        <v>30.575834</v>
      </c>
      <c r="S30">
        <v>18.964234000000001</v>
      </c>
      <c r="T30">
        <v>0</v>
      </c>
      <c r="U30">
        <v>264.20625000000001</v>
      </c>
      <c r="V30">
        <v>10.842948</v>
      </c>
      <c r="W30">
        <v>32.843772000000001</v>
      </c>
      <c r="X30">
        <v>140.776116</v>
      </c>
      <c r="Y30">
        <v>0</v>
      </c>
      <c r="Z30">
        <v>12.616065000000001</v>
      </c>
      <c r="AA30">
        <v>41.060250000000003</v>
      </c>
      <c r="AB30">
        <v>38.028489999999998</v>
      </c>
      <c r="AC30">
        <v>27.972953</v>
      </c>
      <c r="AD30">
        <v>35.219510999999997</v>
      </c>
      <c r="AE30">
        <v>47.582684999999998</v>
      </c>
      <c r="AF30">
        <v>17.082450000000001</v>
      </c>
      <c r="AG30">
        <v>37.211790000000001</v>
      </c>
      <c r="AH30">
        <v>147.205231</v>
      </c>
      <c r="AI30">
        <v>63.713650000000001</v>
      </c>
      <c r="AJ30">
        <v>0</v>
      </c>
      <c r="AK30">
        <v>48.856499999999997</v>
      </c>
      <c r="AL30">
        <v>80.526600000000002</v>
      </c>
      <c r="AM30">
        <v>15.242188000000001</v>
      </c>
      <c r="AN30">
        <v>0.92063099999999998</v>
      </c>
      <c r="AO30">
        <v>24.618825000000001</v>
      </c>
      <c r="AP30">
        <v>9.1239220000000003</v>
      </c>
      <c r="AQ30">
        <v>29.954924999999999</v>
      </c>
      <c r="AR30">
        <v>42.503999999999998</v>
      </c>
      <c r="AS30">
        <v>30.701231</v>
      </c>
      <c r="AT30">
        <v>10.825815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75.48</v>
      </c>
      <c r="BA30">
        <f t="shared" si="1"/>
        <v>2380.6572860000006</v>
      </c>
      <c r="BD30">
        <v>21.66</v>
      </c>
      <c r="BE30">
        <v>7.06</v>
      </c>
      <c r="BF30">
        <v>1.08</v>
      </c>
      <c r="BG30">
        <v>3.92</v>
      </c>
      <c r="BH30">
        <v>5.38</v>
      </c>
      <c r="BI30">
        <v>4.43</v>
      </c>
      <c r="BJ30">
        <v>2.88</v>
      </c>
      <c r="BK30">
        <v>4.12</v>
      </c>
      <c r="BL30">
        <v>1.08</v>
      </c>
      <c r="BM30">
        <v>0</v>
      </c>
      <c r="BN30">
        <v>0</v>
      </c>
      <c r="BO30">
        <v>14.44</v>
      </c>
      <c r="BP30">
        <v>3.71</v>
      </c>
      <c r="BQ30">
        <v>4.26</v>
      </c>
      <c r="BR30">
        <v>1.04</v>
      </c>
      <c r="BS30">
        <v>0.42</v>
      </c>
      <c r="BT30">
        <v>0</v>
      </c>
      <c r="BU30">
        <v>0</v>
      </c>
      <c r="BV30">
        <v>0</v>
      </c>
      <c r="BW30">
        <f t="shared" si="2"/>
        <v>75.48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134.50427400000001</v>
      </c>
      <c r="L31">
        <v>569.00853600000005</v>
      </c>
      <c r="M31">
        <v>43.3125</v>
      </c>
      <c r="N31">
        <v>113.695312</v>
      </c>
      <c r="O31">
        <v>119.028164</v>
      </c>
      <c r="P31">
        <v>116.94374999999999</v>
      </c>
      <c r="Q31">
        <v>14.959464000000001</v>
      </c>
      <c r="R31">
        <v>30.575834</v>
      </c>
      <c r="S31">
        <v>18.964234000000001</v>
      </c>
      <c r="T31">
        <v>0</v>
      </c>
      <c r="U31">
        <v>264.20625000000001</v>
      </c>
      <c r="V31">
        <v>10.842948</v>
      </c>
      <c r="W31">
        <v>32.843772000000001</v>
      </c>
      <c r="X31">
        <v>140.776116</v>
      </c>
      <c r="Y31">
        <v>0</v>
      </c>
      <c r="Z31">
        <v>12.616065000000001</v>
      </c>
      <c r="AA31">
        <v>41.060250000000003</v>
      </c>
      <c r="AB31">
        <v>38.028489999999998</v>
      </c>
      <c r="AC31">
        <v>27.972953</v>
      </c>
      <c r="AD31">
        <v>35.219510999999997</v>
      </c>
      <c r="AE31">
        <v>47.582684999999998</v>
      </c>
      <c r="AF31">
        <v>17.082450000000001</v>
      </c>
      <c r="AG31">
        <v>37.211790000000001</v>
      </c>
      <c r="AH31">
        <v>147.205231</v>
      </c>
      <c r="AI31">
        <v>63.713650000000001</v>
      </c>
      <c r="AJ31">
        <v>0</v>
      </c>
      <c r="AK31">
        <v>48.856499999999997</v>
      </c>
      <c r="AL31">
        <v>80.526600000000002</v>
      </c>
      <c r="AM31">
        <v>15.242188000000001</v>
      </c>
      <c r="AN31">
        <v>0.92063099999999998</v>
      </c>
      <c r="AO31">
        <v>24.618825000000001</v>
      </c>
      <c r="AP31">
        <v>9.1239220000000003</v>
      </c>
      <c r="AQ31">
        <v>28.499625000000002</v>
      </c>
      <c r="AR31">
        <v>25.502400000000002</v>
      </c>
      <c r="AS31">
        <v>29.131988</v>
      </c>
      <c r="AT31">
        <v>10.825815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74.250000000000014</v>
      </c>
      <c r="BA31">
        <f t="shared" si="1"/>
        <v>2424.8527230000004</v>
      </c>
      <c r="BD31">
        <v>21.66</v>
      </c>
      <c r="BE31">
        <v>7.06</v>
      </c>
      <c r="BF31">
        <v>1.08</v>
      </c>
      <c r="BG31">
        <v>3.92</v>
      </c>
      <c r="BH31">
        <v>5.38</v>
      </c>
      <c r="BI31">
        <v>4.43</v>
      </c>
      <c r="BJ31">
        <v>2.88</v>
      </c>
      <c r="BK31">
        <v>3.15</v>
      </c>
      <c r="BL31">
        <v>0.82</v>
      </c>
      <c r="BM31">
        <v>0</v>
      </c>
      <c r="BN31">
        <v>0</v>
      </c>
      <c r="BO31">
        <v>14.44</v>
      </c>
      <c r="BP31">
        <v>3.71</v>
      </c>
      <c r="BQ31">
        <v>4.26</v>
      </c>
      <c r="BR31">
        <v>1.04</v>
      </c>
      <c r="BS31">
        <v>0.42</v>
      </c>
      <c r="BT31">
        <v>0</v>
      </c>
      <c r="BU31">
        <v>0</v>
      </c>
      <c r="BV31">
        <v>0</v>
      </c>
      <c r="BW31">
        <f t="shared" si="2"/>
        <v>74.250000000000014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134.50427400000001</v>
      </c>
      <c r="L32">
        <v>569.00853600000005</v>
      </c>
      <c r="M32">
        <v>43.3125</v>
      </c>
      <c r="N32">
        <v>113.695312</v>
      </c>
      <c r="O32">
        <v>119.028164</v>
      </c>
      <c r="P32">
        <v>116.94374999999999</v>
      </c>
      <c r="Q32">
        <v>14.959464000000001</v>
      </c>
      <c r="R32">
        <v>30.575834</v>
      </c>
      <c r="S32">
        <v>18.964234000000001</v>
      </c>
      <c r="T32">
        <v>0</v>
      </c>
      <c r="U32">
        <v>264.20625000000001</v>
      </c>
      <c r="V32">
        <v>10.842948</v>
      </c>
      <c r="W32">
        <v>32.843772000000001</v>
      </c>
      <c r="X32">
        <v>140.776116</v>
      </c>
      <c r="Y32">
        <v>0</v>
      </c>
      <c r="Z32">
        <v>12.616065000000001</v>
      </c>
      <c r="AA32">
        <v>41.060250000000003</v>
      </c>
      <c r="AB32">
        <v>38.028489999999998</v>
      </c>
      <c r="AC32">
        <v>27.972953</v>
      </c>
      <c r="AD32">
        <v>35.219510999999997</v>
      </c>
      <c r="AE32">
        <v>47.582684999999998</v>
      </c>
      <c r="AF32">
        <v>17.082450000000001</v>
      </c>
      <c r="AG32">
        <v>37.211790000000001</v>
      </c>
      <c r="AH32">
        <v>147.205231</v>
      </c>
      <c r="AI32">
        <v>63.713650000000001</v>
      </c>
      <c r="AJ32">
        <v>0</v>
      </c>
      <c r="AK32">
        <v>48.856499999999997</v>
      </c>
      <c r="AL32">
        <v>80.526600000000002</v>
      </c>
      <c r="AM32">
        <v>15.242188000000001</v>
      </c>
      <c r="AN32">
        <v>0.92063099999999998</v>
      </c>
      <c r="AO32">
        <v>24.618825000000001</v>
      </c>
      <c r="AP32">
        <v>9.1239220000000003</v>
      </c>
      <c r="AQ32">
        <v>28.499625000000002</v>
      </c>
      <c r="AR32">
        <v>4.2504</v>
      </c>
      <c r="AS32">
        <v>29.131988</v>
      </c>
      <c r="AT32">
        <v>10.825815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74.250000000000014</v>
      </c>
      <c r="BA32">
        <f t="shared" si="1"/>
        <v>2403.6007230000005</v>
      </c>
      <c r="BD32">
        <v>21.66</v>
      </c>
      <c r="BE32">
        <v>7.06</v>
      </c>
      <c r="BF32">
        <v>1.08</v>
      </c>
      <c r="BG32">
        <v>3.92</v>
      </c>
      <c r="BH32">
        <v>5.38</v>
      </c>
      <c r="BI32">
        <v>4.43</v>
      </c>
      <c r="BJ32">
        <v>2.88</v>
      </c>
      <c r="BK32">
        <v>3.15</v>
      </c>
      <c r="BL32">
        <v>0.82</v>
      </c>
      <c r="BM32">
        <v>0</v>
      </c>
      <c r="BN32">
        <v>0</v>
      </c>
      <c r="BO32">
        <v>14.44</v>
      </c>
      <c r="BP32">
        <v>3.71</v>
      </c>
      <c r="BQ32">
        <v>4.26</v>
      </c>
      <c r="BR32">
        <v>1.04</v>
      </c>
      <c r="BS32">
        <v>0.42</v>
      </c>
      <c r="BT32">
        <v>0</v>
      </c>
      <c r="BU32">
        <v>0</v>
      </c>
      <c r="BV32">
        <v>0</v>
      </c>
      <c r="BW32">
        <f t="shared" si="2"/>
        <v>74.250000000000014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131.662204</v>
      </c>
      <c r="L33">
        <v>387.73349999999999</v>
      </c>
      <c r="M33">
        <v>43.3125</v>
      </c>
      <c r="N33">
        <v>113.695312</v>
      </c>
      <c r="O33">
        <v>119.028164</v>
      </c>
      <c r="P33">
        <v>116.94374999999999</v>
      </c>
      <c r="Q33">
        <v>11.193875</v>
      </c>
      <c r="R33">
        <v>22.888249999999999</v>
      </c>
      <c r="S33">
        <v>14.293125</v>
      </c>
      <c r="T33">
        <v>0</v>
      </c>
      <c r="U33">
        <v>264.20625000000001</v>
      </c>
      <c r="V33">
        <v>10.842948</v>
      </c>
      <c r="W33">
        <v>32.843772000000001</v>
      </c>
      <c r="X33">
        <v>140.776116</v>
      </c>
      <c r="Y33">
        <v>0</v>
      </c>
      <c r="Z33">
        <v>12.616065000000001</v>
      </c>
      <c r="AA33">
        <v>41.060250000000003</v>
      </c>
      <c r="AB33">
        <v>38.028489999999998</v>
      </c>
      <c r="AC33">
        <v>27.972953</v>
      </c>
      <c r="AD33">
        <v>35.219510999999997</v>
      </c>
      <c r="AE33">
        <v>47.582684999999998</v>
      </c>
      <c r="AF33">
        <v>17.082450000000001</v>
      </c>
      <c r="AG33">
        <v>37.211790000000001</v>
      </c>
      <c r="AH33">
        <v>147.205231</v>
      </c>
      <c r="AI33">
        <v>63.713650000000001</v>
      </c>
      <c r="AJ33">
        <v>0</v>
      </c>
      <c r="AK33">
        <v>48.856499999999997</v>
      </c>
      <c r="AL33">
        <v>80.526600000000002</v>
      </c>
      <c r="AM33">
        <v>15.242188000000001</v>
      </c>
      <c r="AN33">
        <v>0.88380599999999998</v>
      </c>
      <c r="AO33">
        <v>24.618825000000001</v>
      </c>
      <c r="AP33">
        <v>9.1239220000000003</v>
      </c>
      <c r="AQ33">
        <v>28.499625000000002</v>
      </c>
      <c r="AR33">
        <v>4.2504</v>
      </c>
      <c r="AS33">
        <v>30.701231</v>
      </c>
      <c r="AT33">
        <v>10.825815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74.250000000000014</v>
      </c>
      <c r="BA33">
        <f t="shared" si="1"/>
        <v>2204.8917530000003</v>
      </c>
      <c r="BD33">
        <v>21.66</v>
      </c>
      <c r="BE33">
        <v>7.06</v>
      </c>
      <c r="BF33">
        <v>1.08</v>
      </c>
      <c r="BG33">
        <v>3.92</v>
      </c>
      <c r="BH33">
        <v>5.38</v>
      </c>
      <c r="BI33">
        <v>4.43</v>
      </c>
      <c r="BJ33">
        <v>2.88</v>
      </c>
      <c r="BK33">
        <v>3.15</v>
      </c>
      <c r="BL33">
        <v>0.82</v>
      </c>
      <c r="BM33">
        <v>0</v>
      </c>
      <c r="BN33">
        <v>0</v>
      </c>
      <c r="BO33">
        <v>14.44</v>
      </c>
      <c r="BP33">
        <v>3.71</v>
      </c>
      <c r="BQ33">
        <v>4.26</v>
      </c>
      <c r="BR33">
        <v>1.04</v>
      </c>
      <c r="BS33">
        <v>0.42</v>
      </c>
      <c r="BT33">
        <v>0</v>
      </c>
      <c r="BU33">
        <v>0</v>
      </c>
      <c r="BV33">
        <v>0</v>
      </c>
      <c r="BW33">
        <f t="shared" si="2"/>
        <v>74.250000000000014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131.662204</v>
      </c>
      <c r="L34">
        <v>338.74984899999998</v>
      </c>
      <c r="M34">
        <v>43.3125</v>
      </c>
      <c r="N34">
        <v>113.695312</v>
      </c>
      <c r="O34">
        <v>119.028164</v>
      </c>
      <c r="P34">
        <v>116.94374999999999</v>
      </c>
      <c r="Q34">
        <v>10.481624999999999</v>
      </c>
      <c r="R34">
        <v>22.792000000000002</v>
      </c>
      <c r="S34">
        <v>14.812875</v>
      </c>
      <c r="T34">
        <v>0</v>
      </c>
      <c r="U34">
        <v>264.20625000000001</v>
      </c>
      <c r="V34">
        <v>10.842948</v>
      </c>
      <c r="W34">
        <v>32.843772000000001</v>
      </c>
      <c r="X34">
        <v>140.776116</v>
      </c>
      <c r="Y34">
        <v>0</v>
      </c>
      <c r="Z34">
        <v>12.616065000000001</v>
      </c>
      <c r="AA34">
        <v>41.060250000000003</v>
      </c>
      <c r="AB34">
        <v>38.028489999999998</v>
      </c>
      <c r="AC34">
        <v>27.972953</v>
      </c>
      <c r="AD34">
        <v>35.219510999999997</v>
      </c>
      <c r="AE34">
        <v>47.582684999999998</v>
      </c>
      <c r="AF34">
        <v>17.082450000000001</v>
      </c>
      <c r="AG34">
        <v>37.211790000000001</v>
      </c>
      <c r="AH34">
        <v>147.205231</v>
      </c>
      <c r="AI34">
        <v>18.378938000000002</v>
      </c>
      <c r="AJ34">
        <v>0</v>
      </c>
      <c r="AK34">
        <v>48.856499999999997</v>
      </c>
      <c r="AL34">
        <v>80.526600000000002</v>
      </c>
      <c r="AM34">
        <v>15.242188000000001</v>
      </c>
      <c r="AN34">
        <v>0.88380599999999998</v>
      </c>
      <c r="AO34">
        <v>24.618825000000001</v>
      </c>
      <c r="AP34">
        <v>9.1239220000000003</v>
      </c>
      <c r="AQ34">
        <v>28.499625000000002</v>
      </c>
      <c r="AR34">
        <v>4.2504</v>
      </c>
      <c r="AS34">
        <v>30.701231</v>
      </c>
      <c r="AT34">
        <v>10.825815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74.250000000000014</v>
      </c>
      <c r="BA34">
        <f t="shared" si="1"/>
        <v>2110.2846399999999</v>
      </c>
      <c r="BD34">
        <v>21.66</v>
      </c>
      <c r="BE34">
        <v>7.06</v>
      </c>
      <c r="BF34">
        <v>1.08</v>
      </c>
      <c r="BG34">
        <v>3.92</v>
      </c>
      <c r="BH34">
        <v>5.38</v>
      </c>
      <c r="BI34">
        <v>4.43</v>
      </c>
      <c r="BJ34">
        <v>2.88</v>
      </c>
      <c r="BK34">
        <v>3.15</v>
      </c>
      <c r="BL34">
        <v>0.82</v>
      </c>
      <c r="BM34">
        <v>0</v>
      </c>
      <c r="BN34">
        <v>0</v>
      </c>
      <c r="BO34">
        <v>14.44</v>
      </c>
      <c r="BP34">
        <v>3.71</v>
      </c>
      <c r="BQ34">
        <v>4.26</v>
      </c>
      <c r="BR34">
        <v>1.04</v>
      </c>
      <c r="BS34">
        <v>0.42</v>
      </c>
      <c r="BT34">
        <v>0</v>
      </c>
      <c r="BU34">
        <v>0</v>
      </c>
      <c r="BV34">
        <v>0</v>
      </c>
      <c r="BW34">
        <f t="shared" si="2"/>
        <v>74.250000000000014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131.662204</v>
      </c>
      <c r="L35">
        <v>324.19887499999999</v>
      </c>
      <c r="M35">
        <v>43.3125</v>
      </c>
      <c r="N35">
        <v>113.695312</v>
      </c>
      <c r="O35">
        <v>119.028164</v>
      </c>
      <c r="P35">
        <v>116.94374999999999</v>
      </c>
      <c r="Q35">
        <v>6.6316249999999997</v>
      </c>
      <c r="R35">
        <v>12.204499999999999</v>
      </c>
      <c r="S35">
        <v>9.0378749999999997</v>
      </c>
      <c r="T35">
        <v>0</v>
      </c>
      <c r="U35">
        <v>264.20625000000001</v>
      </c>
      <c r="V35">
        <v>5.0679480000000003</v>
      </c>
      <c r="W35">
        <v>32.843772000000001</v>
      </c>
      <c r="X35">
        <v>140.776116</v>
      </c>
      <c r="Y35">
        <v>0</v>
      </c>
      <c r="Z35">
        <v>12.616065000000001</v>
      </c>
      <c r="AA35">
        <v>41.060250000000003</v>
      </c>
      <c r="AB35">
        <v>38.028489999999998</v>
      </c>
      <c r="AC35">
        <v>27.972953</v>
      </c>
      <c r="AD35">
        <v>35.219510999999997</v>
      </c>
      <c r="AE35">
        <v>47.582684999999998</v>
      </c>
      <c r="AF35">
        <v>17.082450000000001</v>
      </c>
      <c r="AG35">
        <v>37.211790000000001</v>
      </c>
      <c r="AH35">
        <v>147.205231</v>
      </c>
      <c r="AI35">
        <v>14.703150000000001</v>
      </c>
      <c r="AJ35">
        <v>0</v>
      </c>
      <c r="AK35">
        <v>48.856499999999997</v>
      </c>
      <c r="AL35">
        <v>76.388428000000005</v>
      </c>
      <c r="AM35">
        <v>15.242188000000001</v>
      </c>
      <c r="AN35">
        <v>0.88380599999999998</v>
      </c>
      <c r="AO35">
        <v>24.618825000000001</v>
      </c>
      <c r="AP35">
        <v>9.1239220000000003</v>
      </c>
      <c r="AQ35">
        <v>14.249812</v>
      </c>
      <c r="AR35">
        <v>25.502400000000002</v>
      </c>
      <c r="AS35">
        <v>30.701231</v>
      </c>
      <c r="AT35">
        <v>10.825815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74.280000000000015</v>
      </c>
      <c r="BA35">
        <f t="shared" si="1"/>
        <v>2068.9643930000002</v>
      </c>
      <c r="BD35">
        <v>21.66</v>
      </c>
      <c r="BE35">
        <v>7.06</v>
      </c>
      <c r="BF35">
        <v>1.1100000000000001</v>
      </c>
      <c r="BG35">
        <v>3.92</v>
      </c>
      <c r="BH35">
        <v>5.38</v>
      </c>
      <c r="BI35">
        <v>4.43</v>
      </c>
      <c r="BJ35">
        <v>2.88</v>
      </c>
      <c r="BK35">
        <v>3.15</v>
      </c>
      <c r="BL35">
        <v>0.82</v>
      </c>
      <c r="BM35">
        <v>0</v>
      </c>
      <c r="BN35">
        <v>0</v>
      </c>
      <c r="BO35">
        <v>14.44</v>
      </c>
      <c r="BP35">
        <v>3.71</v>
      </c>
      <c r="BQ35">
        <v>4.26</v>
      </c>
      <c r="BR35">
        <v>1.04</v>
      </c>
      <c r="BS35">
        <v>0.42</v>
      </c>
      <c r="BT35">
        <v>0</v>
      </c>
      <c r="BU35">
        <v>0</v>
      </c>
      <c r="BV35">
        <v>0</v>
      </c>
      <c r="BW35">
        <f t="shared" si="2"/>
        <v>74.280000000000015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131.662204</v>
      </c>
      <c r="L36">
        <v>324.19887499999999</v>
      </c>
      <c r="M36">
        <v>43.3125</v>
      </c>
      <c r="N36">
        <v>113.695312</v>
      </c>
      <c r="O36">
        <v>119.028164</v>
      </c>
      <c r="P36">
        <v>116.94374999999999</v>
      </c>
      <c r="Q36">
        <v>6.6316249999999997</v>
      </c>
      <c r="R36">
        <v>12.204499999999999</v>
      </c>
      <c r="S36">
        <v>9.0378749999999997</v>
      </c>
      <c r="T36">
        <v>0</v>
      </c>
      <c r="U36">
        <v>264.20625000000001</v>
      </c>
      <c r="V36">
        <v>0</v>
      </c>
      <c r="W36">
        <v>25.143771999999998</v>
      </c>
      <c r="X36">
        <v>113.826116</v>
      </c>
      <c r="Y36">
        <v>0</v>
      </c>
      <c r="Z36">
        <v>12.616065000000001</v>
      </c>
      <c r="AA36">
        <v>41.060250000000003</v>
      </c>
      <c r="AB36">
        <v>38.028489999999998</v>
      </c>
      <c r="AC36">
        <v>27.972953</v>
      </c>
      <c r="AD36">
        <v>35.219510999999997</v>
      </c>
      <c r="AE36">
        <v>47.582684999999998</v>
      </c>
      <c r="AF36">
        <v>17.082450000000001</v>
      </c>
      <c r="AG36">
        <v>37.211790000000001</v>
      </c>
      <c r="AH36">
        <v>147.205231</v>
      </c>
      <c r="AI36">
        <v>14.703150000000001</v>
      </c>
      <c r="AJ36">
        <v>0</v>
      </c>
      <c r="AK36">
        <v>48.856499999999997</v>
      </c>
      <c r="AL36">
        <v>76.388428000000005</v>
      </c>
      <c r="AM36">
        <v>15.242188000000001</v>
      </c>
      <c r="AN36">
        <v>0.88380599999999998</v>
      </c>
      <c r="AO36">
        <v>24.618825000000001</v>
      </c>
      <c r="AP36">
        <v>9.1239220000000003</v>
      </c>
      <c r="AQ36">
        <v>14.249812</v>
      </c>
      <c r="AR36">
        <v>25.502400000000002</v>
      </c>
      <c r="AS36">
        <v>30.701231</v>
      </c>
      <c r="AT36">
        <v>10.825815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74.280000000000015</v>
      </c>
      <c r="BA36">
        <f t="shared" si="1"/>
        <v>2029.2464450000002</v>
      </c>
      <c r="BD36">
        <v>21.66</v>
      </c>
      <c r="BE36">
        <v>7.06</v>
      </c>
      <c r="BF36">
        <v>1.1100000000000001</v>
      </c>
      <c r="BG36">
        <v>3.92</v>
      </c>
      <c r="BH36">
        <v>5.38</v>
      </c>
      <c r="BI36">
        <v>4.43</v>
      </c>
      <c r="BJ36">
        <v>2.88</v>
      </c>
      <c r="BK36">
        <v>3.15</v>
      </c>
      <c r="BL36">
        <v>0.82</v>
      </c>
      <c r="BM36">
        <v>0</v>
      </c>
      <c r="BN36">
        <v>0</v>
      </c>
      <c r="BO36">
        <v>14.44</v>
      </c>
      <c r="BP36">
        <v>3.71</v>
      </c>
      <c r="BQ36">
        <v>4.26</v>
      </c>
      <c r="BR36">
        <v>1.04</v>
      </c>
      <c r="BS36">
        <v>0.42</v>
      </c>
      <c r="BT36">
        <v>0</v>
      </c>
      <c r="BU36">
        <v>0</v>
      </c>
      <c r="BV36">
        <v>0</v>
      </c>
      <c r="BW36">
        <f t="shared" si="2"/>
        <v>74.280000000000015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113.500535</v>
      </c>
      <c r="L37">
        <v>324.19887499999999</v>
      </c>
      <c r="M37">
        <v>0</v>
      </c>
      <c r="N37">
        <v>113.695312</v>
      </c>
      <c r="O37">
        <v>119.028164</v>
      </c>
      <c r="P37">
        <v>116.94374999999999</v>
      </c>
      <c r="Q37">
        <v>6.6316249999999997</v>
      </c>
      <c r="R37">
        <v>12.204499999999999</v>
      </c>
      <c r="S37">
        <v>9.0378749999999997</v>
      </c>
      <c r="T37">
        <v>0</v>
      </c>
      <c r="U37">
        <v>264.20625000000001</v>
      </c>
      <c r="V37">
        <v>0</v>
      </c>
      <c r="W37">
        <v>25.143771999999998</v>
      </c>
      <c r="X37">
        <v>113.826116</v>
      </c>
      <c r="Y37">
        <v>0</v>
      </c>
      <c r="Z37">
        <v>12.616065000000001</v>
      </c>
      <c r="AA37">
        <v>41.060250000000003</v>
      </c>
      <c r="AB37">
        <v>38.028489999999998</v>
      </c>
      <c r="AC37">
        <v>27.972953</v>
      </c>
      <c r="AD37">
        <v>35.219510999999997</v>
      </c>
      <c r="AE37">
        <v>47.582684999999998</v>
      </c>
      <c r="AF37">
        <v>17.082450000000001</v>
      </c>
      <c r="AG37">
        <v>37.211790000000001</v>
      </c>
      <c r="AH37">
        <v>147.205231</v>
      </c>
      <c r="AI37">
        <v>14.703150000000001</v>
      </c>
      <c r="AJ37">
        <v>0</v>
      </c>
      <c r="AK37">
        <v>48.856499999999997</v>
      </c>
      <c r="AL37">
        <v>76.388428000000005</v>
      </c>
      <c r="AM37">
        <v>15.242188000000001</v>
      </c>
      <c r="AN37">
        <v>0.84698099999999998</v>
      </c>
      <c r="AO37">
        <v>24.618825000000001</v>
      </c>
      <c r="AP37">
        <v>9.1239220000000003</v>
      </c>
      <c r="AQ37">
        <v>14.249812</v>
      </c>
      <c r="AR37">
        <v>42.503999999999998</v>
      </c>
      <c r="AS37">
        <v>30.701231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74.280000000000015</v>
      </c>
      <c r="BA37">
        <f t="shared" si="1"/>
        <v>1984.7370509999998</v>
      </c>
      <c r="BD37">
        <v>21.66</v>
      </c>
      <c r="BE37">
        <v>7.06</v>
      </c>
      <c r="BF37">
        <v>1.1100000000000001</v>
      </c>
      <c r="BG37">
        <v>3.92</v>
      </c>
      <c r="BH37">
        <v>5.38</v>
      </c>
      <c r="BI37">
        <v>4.43</v>
      </c>
      <c r="BJ37">
        <v>2.88</v>
      </c>
      <c r="BK37">
        <v>3.15</v>
      </c>
      <c r="BL37">
        <v>0.82</v>
      </c>
      <c r="BM37">
        <v>0</v>
      </c>
      <c r="BN37">
        <v>0</v>
      </c>
      <c r="BO37">
        <v>14.44</v>
      </c>
      <c r="BP37">
        <v>3.71</v>
      </c>
      <c r="BQ37">
        <v>4.26</v>
      </c>
      <c r="BR37">
        <v>1.04</v>
      </c>
      <c r="BS37">
        <v>0.42</v>
      </c>
      <c r="BT37">
        <v>0</v>
      </c>
      <c r="BU37">
        <v>0</v>
      </c>
      <c r="BV37">
        <v>0</v>
      </c>
      <c r="BW37">
        <f t="shared" si="2"/>
        <v>74.280000000000015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113.500535</v>
      </c>
      <c r="L38">
        <v>324.19887499999999</v>
      </c>
      <c r="M38">
        <v>0</v>
      </c>
      <c r="N38">
        <v>113.695312</v>
      </c>
      <c r="O38">
        <v>119.028164</v>
      </c>
      <c r="P38">
        <v>116.94374999999999</v>
      </c>
      <c r="Q38">
        <v>6.6316249999999997</v>
      </c>
      <c r="R38">
        <v>12.204499999999999</v>
      </c>
      <c r="S38">
        <v>9.0378749999999997</v>
      </c>
      <c r="T38">
        <v>0</v>
      </c>
      <c r="U38">
        <v>264.20625000000001</v>
      </c>
      <c r="V38">
        <v>0</v>
      </c>
      <c r="W38">
        <v>25.143771999999998</v>
      </c>
      <c r="X38">
        <v>113.826116</v>
      </c>
      <c r="Y38">
        <v>0</v>
      </c>
      <c r="Z38">
        <v>12.616065000000001</v>
      </c>
      <c r="AA38">
        <v>41.060250000000003</v>
      </c>
      <c r="AB38">
        <v>38.028489999999998</v>
      </c>
      <c r="AC38">
        <v>27.972953</v>
      </c>
      <c r="AD38">
        <v>35.219510999999997</v>
      </c>
      <c r="AE38">
        <v>47.582684999999998</v>
      </c>
      <c r="AF38">
        <v>17.082450000000001</v>
      </c>
      <c r="AG38">
        <v>37.211790000000001</v>
      </c>
      <c r="AH38">
        <v>147.205231</v>
      </c>
      <c r="AI38">
        <v>14.703150000000001</v>
      </c>
      <c r="AJ38">
        <v>0</v>
      </c>
      <c r="AK38">
        <v>48.856499999999997</v>
      </c>
      <c r="AL38">
        <v>76.388428000000005</v>
      </c>
      <c r="AM38">
        <v>15.242188000000001</v>
      </c>
      <c r="AN38">
        <v>0.84698099999999998</v>
      </c>
      <c r="AO38">
        <v>24.618825000000001</v>
      </c>
      <c r="AP38">
        <v>9.1239220000000003</v>
      </c>
      <c r="AQ38">
        <v>14.249812</v>
      </c>
      <c r="AR38">
        <v>42.503999999999998</v>
      </c>
      <c r="AS38">
        <v>30.701231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74.280000000000015</v>
      </c>
      <c r="BA38">
        <f t="shared" si="1"/>
        <v>1984.7370509999998</v>
      </c>
      <c r="BD38">
        <v>21.66</v>
      </c>
      <c r="BE38">
        <v>7.06</v>
      </c>
      <c r="BF38">
        <v>1.1100000000000001</v>
      </c>
      <c r="BG38">
        <v>3.92</v>
      </c>
      <c r="BH38">
        <v>5.38</v>
      </c>
      <c r="BI38">
        <v>4.43</v>
      </c>
      <c r="BJ38">
        <v>2.88</v>
      </c>
      <c r="BK38">
        <v>3.15</v>
      </c>
      <c r="BL38">
        <v>0.82</v>
      </c>
      <c r="BM38">
        <v>0</v>
      </c>
      <c r="BN38">
        <v>0</v>
      </c>
      <c r="BO38">
        <v>14.44</v>
      </c>
      <c r="BP38">
        <v>3.71</v>
      </c>
      <c r="BQ38">
        <v>4.26</v>
      </c>
      <c r="BR38">
        <v>1.04</v>
      </c>
      <c r="BS38">
        <v>0.42</v>
      </c>
      <c r="BT38">
        <v>0</v>
      </c>
      <c r="BU38">
        <v>0</v>
      </c>
      <c r="BV38">
        <v>0</v>
      </c>
      <c r="BW38">
        <f t="shared" si="2"/>
        <v>74.280000000000015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113.636088</v>
      </c>
      <c r="L39">
        <v>324.19887499999999</v>
      </c>
      <c r="M39">
        <v>0</v>
      </c>
      <c r="N39">
        <v>113.695312</v>
      </c>
      <c r="O39">
        <v>119.028164</v>
      </c>
      <c r="P39">
        <v>116.94374999999999</v>
      </c>
      <c r="Q39">
        <v>9.7485920000000004</v>
      </c>
      <c r="R39">
        <v>15.436755</v>
      </c>
      <c r="S39">
        <v>12.591637</v>
      </c>
      <c r="T39">
        <v>0</v>
      </c>
      <c r="U39">
        <v>268.71075000000002</v>
      </c>
      <c r="V39">
        <v>0</v>
      </c>
      <c r="W39">
        <v>25.143771999999998</v>
      </c>
      <c r="X39">
        <v>113.826116</v>
      </c>
      <c r="Y39">
        <v>0</v>
      </c>
      <c r="Z39">
        <v>12.616065000000001</v>
      </c>
      <c r="AA39">
        <v>41.060250000000003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17.082450000000001</v>
      </c>
      <c r="AG39">
        <v>37.211790000000001</v>
      </c>
      <c r="AH39">
        <v>147.205231</v>
      </c>
      <c r="AI39">
        <v>14.703150000000001</v>
      </c>
      <c r="AJ39">
        <v>0</v>
      </c>
      <c r="AK39">
        <v>48.856499999999997</v>
      </c>
      <c r="AL39">
        <v>76.388428000000005</v>
      </c>
      <c r="AM39">
        <v>15.242188000000001</v>
      </c>
      <c r="AN39">
        <v>0.84698099999999998</v>
      </c>
      <c r="AO39">
        <v>23.7699</v>
      </c>
      <c r="AP39">
        <v>11.096662</v>
      </c>
      <c r="AQ39">
        <v>14.249812</v>
      </c>
      <c r="AR39">
        <v>42.503999999999998</v>
      </c>
      <c r="AS39">
        <v>30.701231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74.280000000000015</v>
      </c>
      <c r="BA39">
        <f t="shared" si="1"/>
        <v>2000.4039029999997</v>
      </c>
      <c r="BD39">
        <v>21.66</v>
      </c>
      <c r="BE39">
        <v>7.06</v>
      </c>
      <c r="BF39">
        <v>1.1100000000000001</v>
      </c>
      <c r="BG39">
        <v>3.92</v>
      </c>
      <c r="BH39">
        <v>5.38</v>
      </c>
      <c r="BI39">
        <v>4.43</v>
      </c>
      <c r="BJ39">
        <v>2.88</v>
      </c>
      <c r="BK39">
        <v>3.15</v>
      </c>
      <c r="BL39">
        <v>0.82</v>
      </c>
      <c r="BM39">
        <v>0</v>
      </c>
      <c r="BN39">
        <v>0</v>
      </c>
      <c r="BO39">
        <v>14.44</v>
      </c>
      <c r="BP39">
        <v>3.71</v>
      </c>
      <c r="BQ39">
        <v>4.26</v>
      </c>
      <c r="BR39">
        <v>1.04</v>
      </c>
      <c r="BS39">
        <v>0.42</v>
      </c>
      <c r="BT39">
        <v>0</v>
      </c>
      <c r="BU39">
        <v>0</v>
      </c>
      <c r="BV39">
        <v>0</v>
      </c>
      <c r="BW39">
        <f t="shared" si="2"/>
        <v>74.280000000000015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113.636088</v>
      </c>
      <c r="L40">
        <v>324.19887499999999</v>
      </c>
      <c r="M40">
        <v>0</v>
      </c>
      <c r="N40">
        <v>113.695312</v>
      </c>
      <c r="O40">
        <v>119.028164</v>
      </c>
      <c r="P40">
        <v>116.94374999999999</v>
      </c>
      <c r="Q40">
        <v>9.7485920000000004</v>
      </c>
      <c r="R40">
        <v>15.436755</v>
      </c>
      <c r="S40">
        <v>12.591637</v>
      </c>
      <c r="T40">
        <v>0</v>
      </c>
      <c r="U40">
        <v>268.71075000000002</v>
      </c>
      <c r="V40">
        <v>0</v>
      </c>
      <c r="W40">
        <v>25.143771999999998</v>
      </c>
      <c r="X40">
        <v>113.826116</v>
      </c>
      <c r="Y40">
        <v>0</v>
      </c>
      <c r="Z40">
        <v>12.616065000000001</v>
      </c>
      <c r="AA40">
        <v>41.060250000000003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17.082450000000001</v>
      </c>
      <c r="AG40">
        <v>37.211790000000001</v>
      </c>
      <c r="AH40">
        <v>147.205231</v>
      </c>
      <c r="AI40">
        <v>14.703150000000001</v>
      </c>
      <c r="AJ40">
        <v>0</v>
      </c>
      <c r="AK40">
        <v>48.856499999999997</v>
      </c>
      <c r="AL40">
        <v>76.388428000000005</v>
      </c>
      <c r="AM40">
        <v>15.242188000000001</v>
      </c>
      <c r="AN40">
        <v>0.84698099999999998</v>
      </c>
      <c r="AO40">
        <v>23.7699</v>
      </c>
      <c r="AP40">
        <v>11.096662</v>
      </c>
      <c r="AQ40">
        <v>14.249812</v>
      </c>
      <c r="AR40">
        <v>42.503999999999998</v>
      </c>
      <c r="AS40">
        <v>30.701231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74.280000000000015</v>
      </c>
      <c r="BA40">
        <f t="shared" si="1"/>
        <v>2000.4039029999997</v>
      </c>
      <c r="BD40">
        <v>21.66</v>
      </c>
      <c r="BE40">
        <v>7.06</v>
      </c>
      <c r="BF40">
        <v>1.1100000000000001</v>
      </c>
      <c r="BG40">
        <v>3.92</v>
      </c>
      <c r="BH40">
        <v>5.38</v>
      </c>
      <c r="BI40">
        <v>4.43</v>
      </c>
      <c r="BJ40">
        <v>2.88</v>
      </c>
      <c r="BK40">
        <v>3.15</v>
      </c>
      <c r="BL40">
        <v>0.82</v>
      </c>
      <c r="BM40">
        <v>0</v>
      </c>
      <c r="BN40">
        <v>0</v>
      </c>
      <c r="BO40">
        <v>14.44</v>
      </c>
      <c r="BP40">
        <v>3.71</v>
      </c>
      <c r="BQ40">
        <v>4.26</v>
      </c>
      <c r="BR40">
        <v>1.04</v>
      </c>
      <c r="BS40">
        <v>0.42</v>
      </c>
      <c r="BT40">
        <v>0</v>
      </c>
      <c r="BU40">
        <v>0</v>
      </c>
      <c r="BV40">
        <v>0</v>
      </c>
      <c r="BW40">
        <f t="shared" si="2"/>
        <v>74.280000000000015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113.636088</v>
      </c>
      <c r="L41">
        <v>324.19887499999999</v>
      </c>
      <c r="M41">
        <v>0</v>
      </c>
      <c r="N41">
        <v>113.695312</v>
      </c>
      <c r="O41">
        <v>119.028164</v>
      </c>
      <c r="P41">
        <v>116.94374999999999</v>
      </c>
      <c r="Q41">
        <v>6.6316249999999997</v>
      </c>
      <c r="R41">
        <v>15.436755</v>
      </c>
      <c r="S41">
        <v>12.591637</v>
      </c>
      <c r="T41">
        <v>0</v>
      </c>
      <c r="U41">
        <v>268.71075000000002</v>
      </c>
      <c r="V41">
        <v>0</v>
      </c>
      <c r="W41">
        <v>25.143771999999998</v>
      </c>
      <c r="X41">
        <v>113.826116</v>
      </c>
      <c r="Y41">
        <v>0</v>
      </c>
      <c r="Z41">
        <v>12.616065000000001</v>
      </c>
      <c r="AA41">
        <v>41.060250000000003</v>
      </c>
      <c r="AB41">
        <v>38.028489999999998</v>
      </c>
      <c r="AC41">
        <v>27.972953</v>
      </c>
      <c r="AD41">
        <v>35.219510999999997</v>
      </c>
      <c r="AE41">
        <v>47.582684999999998</v>
      </c>
      <c r="AF41">
        <v>17.082450000000001</v>
      </c>
      <c r="AG41">
        <v>37.211790000000001</v>
      </c>
      <c r="AH41">
        <v>147.205231</v>
      </c>
      <c r="AI41">
        <v>14.703150000000001</v>
      </c>
      <c r="AJ41">
        <v>0</v>
      </c>
      <c r="AK41">
        <v>48.856499999999997</v>
      </c>
      <c r="AL41">
        <v>76.388428000000005</v>
      </c>
      <c r="AM41">
        <v>15.242188000000001</v>
      </c>
      <c r="AN41">
        <v>0.82856799999999997</v>
      </c>
      <c r="AO41">
        <v>23.7699</v>
      </c>
      <c r="AP41">
        <v>11.096662</v>
      </c>
      <c r="AQ41">
        <v>14.249812</v>
      </c>
      <c r="AR41">
        <v>42.503999999999998</v>
      </c>
      <c r="AS41">
        <v>30.701231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74.280000000000015</v>
      </c>
      <c r="BA41">
        <f t="shared" si="1"/>
        <v>1997.2685229999997</v>
      </c>
      <c r="BD41">
        <v>21.66</v>
      </c>
      <c r="BE41">
        <v>7.06</v>
      </c>
      <c r="BF41">
        <v>1.1100000000000001</v>
      </c>
      <c r="BG41">
        <v>3.92</v>
      </c>
      <c r="BH41">
        <v>5.38</v>
      </c>
      <c r="BI41">
        <v>4.43</v>
      </c>
      <c r="BJ41">
        <v>2.88</v>
      </c>
      <c r="BK41">
        <v>3.15</v>
      </c>
      <c r="BL41">
        <v>0.82</v>
      </c>
      <c r="BM41">
        <v>0</v>
      </c>
      <c r="BN41">
        <v>0</v>
      </c>
      <c r="BO41">
        <v>14.44</v>
      </c>
      <c r="BP41">
        <v>3.71</v>
      </c>
      <c r="BQ41">
        <v>4.26</v>
      </c>
      <c r="BR41">
        <v>1.04</v>
      </c>
      <c r="BS41">
        <v>0.42</v>
      </c>
      <c r="BT41">
        <v>0</v>
      </c>
      <c r="BU41">
        <v>0</v>
      </c>
      <c r="BV41">
        <v>0</v>
      </c>
      <c r="BW41">
        <f t="shared" si="2"/>
        <v>74.280000000000015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113.636088</v>
      </c>
      <c r="L42">
        <v>324.19887499999999</v>
      </c>
      <c r="M42">
        <v>0</v>
      </c>
      <c r="N42">
        <v>113.695312</v>
      </c>
      <c r="O42">
        <v>119.028164</v>
      </c>
      <c r="P42">
        <v>116.94374999999999</v>
      </c>
      <c r="Q42">
        <v>6.6316249999999997</v>
      </c>
      <c r="R42">
        <v>15.436755</v>
      </c>
      <c r="S42">
        <v>12.591637</v>
      </c>
      <c r="T42">
        <v>0</v>
      </c>
      <c r="U42">
        <v>268.71075000000002</v>
      </c>
      <c r="V42">
        <v>8.7631779999999999</v>
      </c>
      <c r="W42">
        <v>25.143771999999998</v>
      </c>
      <c r="X42">
        <v>113.826116</v>
      </c>
      <c r="Y42">
        <v>0</v>
      </c>
      <c r="Z42">
        <v>12.616065000000001</v>
      </c>
      <c r="AA42">
        <v>41.060250000000003</v>
      </c>
      <c r="AB42">
        <v>38.028489999999998</v>
      </c>
      <c r="AC42">
        <v>27.972953</v>
      </c>
      <c r="AD42">
        <v>35.219510999999997</v>
      </c>
      <c r="AE42">
        <v>47.582684999999998</v>
      </c>
      <c r="AF42">
        <v>17.082450000000001</v>
      </c>
      <c r="AG42">
        <v>37.211790000000001</v>
      </c>
      <c r="AH42">
        <v>147.205231</v>
      </c>
      <c r="AI42">
        <v>14.703150000000001</v>
      </c>
      <c r="AJ42">
        <v>0</v>
      </c>
      <c r="AK42">
        <v>48.856499999999997</v>
      </c>
      <c r="AL42">
        <v>76.388428000000005</v>
      </c>
      <c r="AM42">
        <v>15.242188000000001</v>
      </c>
      <c r="AN42">
        <v>0.82856799999999997</v>
      </c>
      <c r="AO42">
        <v>23.7699</v>
      </c>
      <c r="AP42">
        <v>11.096662</v>
      </c>
      <c r="AQ42">
        <v>14.249812</v>
      </c>
      <c r="AR42">
        <v>42.503999999999998</v>
      </c>
      <c r="AS42">
        <v>30.701231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74.360000000000014</v>
      </c>
      <c r="BA42">
        <f t="shared" si="1"/>
        <v>2006.1117009999998</v>
      </c>
      <c r="BD42">
        <v>21.66</v>
      </c>
      <c r="BE42">
        <v>7.06</v>
      </c>
      <c r="BF42">
        <v>1.1100000000000001</v>
      </c>
      <c r="BG42">
        <v>3.92</v>
      </c>
      <c r="BH42">
        <v>5.38</v>
      </c>
      <c r="BI42">
        <v>4.43</v>
      </c>
      <c r="BJ42">
        <v>2.88</v>
      </c>
      <c r="BK42">
        <v>3.21</v>
      </c>
      <c r="BL42">
        <v>0.84</v>
      </c>
      <c r="BM42">
        <v>0</v>
      </c>
      <c r="BN42">
        <v>0</v>
      </c>
      <c r="BO42">
        <v>14.44</v>
      </c>
      <c r="BP42">
        <v>3.71</v>
      </c>
      <c r="BQ42">
        <v>4.26</v>
      </c>
      <c r="BR42">
        <v>1.04</v>
      </c>
      <c r="BS42">
        <v>0.42</v>
      </c>
      <c r="BT42">
        <v>0</v>
      </c>
      <c r="BU42">
        <v>0</v>
      </c>
      <c r="BV42">
        <v>0</v>
      </c>
      <c r="BW42">
        <f t="shared" si="2"/>
        <v>74.360000000000014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104.97024999999999</v>
      </c>
      <c r="L43">
        <v>324.19887499999999</v>
      </c>
      <c r="M43">
        <v>0</v>
      </c>
      <c r="N43">
        <v>113.695312</v>
      </c>
      <c r="O43">
        <v>119.028164</v>
      </c>
      <c r="P43">
        <v>116.94374999999999</v>
      </c>
      <c r="Q43">
        <v>12.005551000000001</v>
      </c>
      <c r="R43">
        <v>22.037227999999999</v>
      </c>
      <c r="S43">
        <v>15.381231</v>
      </c>
      <c r="T43">
        <v>0</v>
      </c>
      <c r="U43">
        <v>268.71075000000002</v>
      </c>
      <c r="V43">
        <v>13.831125</v>
      </c>
      <c r="W43">
        <v>25.143771999999998</v>
      </c>
      <c r="X43">
        <v>113.826116</v>
      </c>
      <c r="Y43">
        <v>0</v>
      </c>
      <c r="Z43">
        <v>12.616065000000001</v>
      </c>
      <c r="AA43">
        <v>41.060250000000003</v>
      </c>
      <c r="AB43">
        <v>38.028489999999998</v>
      </c>
      <c r="AC43">
        <v>27.972953</v>
      </c>
      <c r="AD43">
        <v>35.219510999999997</v>
      </c>
      <c r="AE43">
        <v>47.582684999999998</v>
      </c>
      <c r="AF43">
        <v>17.082450000000001</v>
      </c>
      <c r="AG43">
        <v>37.211790000000001</v>
      </c>
      <c r="AH43">
        <v>147.205231</v>
      </c>
      <c r="AI43">
        <v>13.477888</v>
      </c>
      <c r="AJ43">
        <v>0</v>
      </c>
      <c r="AK43">
        <v>48.856499999999997</v>
      </c>
      <c r="AL43">
        <v>76.388428000000005</v>
      </c>
      <c r="AM43">
        <v>15.242188000000001</v>
      </c>
      <c r="AN43">
        <v>0.82856799999999997</v>
      </c>
      <c r="AO43">
        <v>23.7699</v>
      </c>
      <c r="AP43">
        <v>11.096662</v>
      </c>
      <c r="AQ43">
        <v>14.249812</v>
      </c>
      <c r="AR43">
        <v>46.223100000000002</v>
      </c>
      <c r="AS43">
        <v>29.779364999999999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73.77000000000001</v>
      </c>
      <c r="BA43">
        <f t="shared" si="1"/>
        <v>2018.2597749999995</v>
      </c>
      <c r="BD43">
        <v>21.66</v>
      </c>
      <c r="BE43">
        <v>7.06</v>
      </c>
      <c r="BF43">
        <v>1.1100000000000001</v>
      </c>
      <c r="BG43">
        <v>3.92</v>
      </c>
      <c r="BH43">
        <v>5.38</v>
      </c>
      <c r="BI43">
        <v>4.43</v>
      </c>
      <c r="BJ43">
        <v>2.88</v>
      </c>
      <c r="BK43">
        <v>2.85</v>
      </c>
      <c r="BL43">
        <v>0.61</v>
      </c>
      <c r="BM43">
        <v>0</v>
      </c>
      <c r="BN43">
        <v>0</v>
      </c>
      <c r="BO43">
        <v>14.44</v>
      </c>
      <c r="BP43">
        <v>3.71</v>
      </c>
      <c r="BQ43">
        <v>4.26</v>
      </c>
      <c r="BR43">
        <v>1.04</v>
      </c>
      <c r="BS43">
        <v>0.42</v>
      </c>
      <c r="BT43">
        <v>0</v>
      </c>
      <c r="BU43">
        <v>0</v>
      </c>
      <c r="BV43">
        <v>0</v>
      </c>
      <c r="BW43">
        <f t="shared" si="2"/>
        <v>73.77000000000001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104.97024999999999</v>
      </c>
      <c r="L44">
        <v>324.19887499999999</v>
      </c>
      <c r="M44">
        <v>0</v>
      </c>
      <c r="N44">
        <v>113.695312</v>
      </c>
      <c r="O44">
        <v>119.028164</v>
      </c>
      <c r="P44">
        <v>116.94374999999999</v>
      </c>
      <c r="Q44">
        <v>12.005551000000001</v>
      </c>
      <c r="R44">
        <v>19.970887000000001</v>
      </c>
      <c r="S44">
        <v>15.381231</v>
      </c>
      <c r="T44">
        <v>0</v>
      </c>
      <c r="U44">
        <v>268.71075000000002</v>
      </c>
      <c r="V44">
        <v>13.831125</v>
      </c>
      <c r="W44">
        <v>25.143771999999998</v>
      </c>
      <c r="X44">
        <v>113.826116</v>
      </c>
      <c r="Y44">
        <v>0</v>
      </c>
      <c r="Z44">
        <v>12.616065000000001</v>
      </c>
      <c r="AA44">
        <v>41.060250000000003</v>
      </c>
      <c r="AB44">
        <v>38.028489999999998</v>
      </c>
      <c r="AC44">
        <v>27.972953</v>
      </c>
      <c r="AD44">
        <v>35.219510999999997</v>
      </c>
      <c r="AE44">
        <v>47.582684999999998</v>
      </c>
      <c r="AF44">
        <v>17.082450000000001</v>
      </c>
      <c r="AG44">
        <v>37.211790000000001</v>
      </c>
      <c r="AH44">
        <v>147.205231</v>
      </c>
      <c r="AI44">
        <v>13.477888</v>
      </c>
      <c r="AJ44">
        <v>0</v>
      </c>
      <c r="AK44">
        <v>48.856499999999997</v>
      </c>
      <c r="AL44">
        <v>76.388428000000005</v>
      </c>
      <c r="AM44">
        <v>15.242188000000001</v>
      </c>
      <c r="AN44">
        <v>0.82856799999999997</v>
      </c>
      <c r="AO44">
        <v>23.7699</v>
      </c>
      <c r="AP44">
        <v>11.096662</v>
      </c>
      <c r="AQ44">
        <v>14.249812</v>
      </c>
      <c r="AR44">
        <v>46.223100000000002</v>
      </c>
      <c r="AS44">
        <v>29.779364999999999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73.90000000000002</v>
      </c>
      <c r="BA44">
        <f t="shared" si="1"/>
        <v>2016.3234339999995</v>
      </c>
      <c r="BD44">
        <v>21.66</v>
      </c>
      <c r="BE44">
        <v>7.06</v>
      </c>
      <c r="BF44">
        <v>1.1100000000000001</v>
      </c>
      <c r="BG44">
        <v>3.92</v>
      </c>
      <c r="BH44">
        <v>5.38</v>
      </c>
      <c r="BI44">
        <v>4.43</v>
      </c>
      <c r="BJ44">
        <v>2.88</v>
      </c>
      <c r="BK44">
        <v>2.95</v>
      </c>
      <c r="BL44">
        <v>0.64</v>
      </c>
      <c r="BM44">
        <v>0</v>
      </c>
      <c r="BN44">
        <v>0</v>
      </c>
      <c r="BO44">
        <v>14.44</v>
      </c>
      <c r="BP44">
        <v>3.71</v>
      </c>
      <c r="BQ44">
        <v>4.26</v>
      </c>
      <c r="BR44">
        <v>1.04</v>
      </c>
      <c r="BS44">
        <v>0.42</v>
      </c>
      <c r="BT44">
        <v>0</v>
      </c>
      <c r="BU44">
        <v>0</v>
      </c>
      <c r="BV44">
        <v>0</v>
      </c>
      <c r="BW44">
        <f t="shared" si="2"/>
        <v>73.90000000000002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104.97024999999999</v>
      </c>
      <c r="L45">
        <v>324.19887499999999</v>
      </c>
      <c r="M45">
        <v>0</v>
      </c>
      <c r="N45">
        <v>113.695312</v>
      </c>
      <c r="O45">
        <v>119.028164</v>
      </c>
      <c r="P45">
        <v>116.94374999999999</v>
      </c>
      <c r="Q45">
        <v>9.698404</v>
      </c>
      <c r="R45">
        <v>19.970887000000001</v>
      </c>
      <c r="S45">
        <v>12.531117999999999</v>
      </c>
      <c r="T45">
        <v>0</v>
      </c>
      <c r="U45">
        <v>268.71075000000002</v>
      </c>
      <c r="V45">
        <v>13.831125</v>
      </c>
      <c r="W45">
        <v>25.143771999999998</v>
      </c>
      <c r="X45">
        <v>113.826116</v>
      </c>
      <c r="Y45">
        <v>0</v>
      </c>
      <c r="Z45">
        <v>12.616065000000001</v>
      </c>
      <c r="AA45">
        <v>41.060250000000003</v>
      </c>
      <c r="AB45">
        <v>38.028489999999998</v>
      </c>
      <c r="AC45">
        <v>27.972953</v>
      </c>
      <c r="AD45">
        <v>35.219510999999997</v>
      </c>
      <c r="AE45">
        <v>47.582684999999998</v>
      </c>
      <c r="AF45">
        <v>17.082450000000001</v>
      </c>
      <c r="AG45">
        <v>37.211790000000001</v>
      </c>
      <c r="AH45">
        <v>147.205231</v>
      </c>
      <c r="AI45">
        <v>13.477888</v>
      </c>
      <c r="AJ45">
        <v>0</v>
      </c>
      <c r="AK45">
        <v>48.856499999999997</v>
      </c>
      <c r="AL45">
        <v>76.388428000000005</v>
      </c>
      <c r="AM45">
        <v>15.242188000000001</v>
      </c>
      <c r="AN45">
        <v>0.82856799999999997</v>
      </c>
      <c r="AO45">
        <v>23.7699</v>
      </c>
      <c r="AP45">
        <v>11.096662</v>
      </c>
      <c r="AQ45">
        <v>14.249812</v>
      </c>
      <c r="AR45">
        <v>46.223100000000002</v>
      </c>
      <c r="AS45">
        <v>29.779364999999999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73.90000000000002</v>
      </c>
      <c r="BA45">
        <f t="shared" si="1"/>
        <v>2011.1661739999995</v>
      </c>
      <c r="BD45">
        <v>21.66</v>
      </c>
      <c r="BE45">
        <v>7.06</v>
      </c>
      <c r="BF45">
        <v>1.1100000000000001</v>
      </c>
      <c r="BG45">
        <v>3.92</v>
      </c>
      <c r="BH45">
        <v>5.38</v>
      </c>
      <c r="BI45">
        <v>4.43</v>
      </c>
      <c r="BJ45">
        <v>2.88</v>
      </c>
      <c r="BK45">
        <v>2.95</v>
      </c>
      <c r="BL45">
        <v>0.64</v>
      </c>
      <c r="BM45">
        <v>0</v>
      </c>
      <c r="BN45">
        <v>0</v>
      </c>
      <c r="BO45">
        <v>14.44</v>
      </c>
      <c r="BP45">
        <v>3.71</v>
      </c>
      <c r="BQ45">
        <v>4.26</v>
      </c>
      <c r="BR45">
        <v>1.04</v>
      </c>
      <c r="BS45">
        <v>0.42</v>
      </c>
      <c r="BT45">
        <v>0</v>
      </c>
      <c r="BU45">
        <v>0</v>
      </c>
      <c r="BV45">
        <v>0</v>
      </c>
      <c r="BW45">
        <f t="shared" si="2"/>
        <v>73.90000000000002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104.97024999999999</v>
      </c>
      <c r="L46">
        <v>324.19887499999999</v>
      </c>
      <c r="M46">
        <v>0</v>
      </c>
      <c r="N46">
        <v>113.695312</v>
      </c>
      <c r="O46">
        <v>119.028164</v>
      </c>
      <c r="P46">
        <v>116.94374999999999</v>
      </c>
      <c r="Q46">
        <v>9.698404</v>
      </c>
      <c r="R46">
        <v>19.970887000000001</v>
      </c>
      <c r="S46">
        <v>12.531117999999999</v>
      </c>
      <c r="T46">
        <v>0</v>
      </c>
      <c r="U46">
        <v>268.71075000000002</v>
      </c>
      <c r="V46">
        <v>5.0679480000000003</v>
      </c>
      <c r="W46">
        <v>25.143771999999998</v>
      </c>
      <c r="X46">
        <v>113.826116</v>
      </c>
      <c r="Y46">
        <v>0</v>
      </c>
      <c r="Z46">
        <v>12.616065000000001</v>
      </c>
      <c r="AA46">
        <v>41.060250000000003</v>
      </c>
      <c r="AB46">
        <v>38.028489999999998</v>
      </c>
      <c r="AC46">
        <v>27.972953</v>
      </c>
      <c r="AD46">
        <v>35.219510999999997</v>
      </c>
      <c r="AE46">
        <v>47.582684999999998</v>
      </c>
      <c r="AF46">
        <v>17.082450000000001</v>
      </c>
      <c r="AG46">
        <v>37.211790000000001</v>
      </c>
      <c r="AH46">
        <v>147.205231</v>
      </c>
      <c r="AI46">
        <v>13.477888</v>
      </c>
      <c r="AJ46">
        <v>0</v>
      </c>
      <c r="AK46">
        <v>48.856499999999997</v>
      </c>
      <c r="AL46">
        <v>76.388428000000005</v>
      </c>
      <c r="AM46">
        <v>15.242188000000001</v>
      </c>
      <c r="AN46">
        <v>0.82856799999999997</v>
      </c>
      <c r="AO46">
        <v>23.7699</v>
      </c>
      <c r="AP46">
        <v>11.096662</v>
      </c>
      <c r="AQ46">
        <v>14.249812</v>
      </c>
      <c r="AR46">
        <v>46.223100000000002</v>
      </c>
      <c r="AS46">
        <v>29.779364999999999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73.90000000000002</v>
      </c>
      <c r="BA46">
        <f t="shared" si="1"/>
        <v>2002.4029969999995</v>
      </c>
      <c r="BD46">
        <v>21.66</v>
      </c>
      <c r="BE46">
        <v>7.06</v>
      </c>
      <c r="BF46">
        <v>1.1100000000000001</v>
      </c>
      <c r="BG46">
        <v>3.92</v>
      </c>
      <c r="BH46">
        <v>5.38</v>
      </c>
      <c r="BI46">
        <v>4.43</v>
      </c>
      <c r="BJ46">
        <v>2.88</v>
      </c>
      <c r="BK46">
        <v>2.95</v>
      </c>
      <c r="BL46">
        <v>0.64</v>
      </c>
      <c r="BM46">
        <v>0</v>
      </c>
      <c r="BN46">
        <v>0</v>
      </c>
      <c r="BO46">
        <v>14.44</v>
      </c>
      <c r="BP46">
        <v>3.71</v>
      </c>
      <c r="BQ46">
        <v>4.26</v>
      </c>
      <c r="BR46">
        <v>1.04</v>
      </c>
      <c r="BS46">
        <v>0.42</v>
      </c>
      <c r="BT46">
        <v>0</v>
      </c>
      <c r="BU46">
        <v>0</v>
      </c>
      <c r="BV46">
        <v>0</v>
      </c>
      <c r="BW46">
        <f t="shared" si="2"/>
        <v>73.90000000000002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104.97024999999999</v>
      </c>
      <c r="L47">
        <v>324.19887499999999</v>
      </c>
      <c r="M47">
        <v>0</v>
      </c>
      <c r="N47">
        <v>113.695312</v>
      </c>
      <c r="O47">
        <v>119.028164</v>
      </c>
      <c r="P47">
        <v>116.94374999999999</v>
      </c>
      <c r="Q47">
        <v>6.6316249999999997</v>
      </c>
      <c r="R47">
        <v>17.126064</v>
      </c>
      <c r="S47">
        <v>11.697167</v>
      </c>
      <c r="T47">
        <v>0</v>
      </c>
      <c r="U47">
        <v>268.71075000000002</v>
      </c>
      <c r="V47">
        <v>5.0679480000000003</v>
      </c>
      <c r="W47">
        <v>33.494335999999997</v>
      </c>
      <c r="X47">
        <v>141.73861600000001</v>
      </c>
      <c r="Y47">
        <v>0</v>
      </c>
      <c r="Z47">
        <v>12.616065000000001</v>
      </c>
      <c r="AA47">
        <v>41.060250000000003</v>
      </c>
      <c r="AB47">
        <v>38.028489999999998</v>
      </c>
      <c r="AC47">
        <v>27.972953</v>
      </c>
      <c r="AD47">
        <v>35.219510999999997</v>
      </c>
      <c r="AE47">
        <v>47.582684999999998</v>
      </c>
      <c r="AF47">
        <v>17.082450000000001</v>
      </c>
      <c r="AG47">
        <v>37.211790000000001</v>
      </c>
      <c r="AH47">
        <v>147.205231</v>
      </c>
      <c r="AI47">
        <v>13.477888</v>
      </c>
      <c r="AJ47">
        <v>0</v>
      </c>
      <c r="AK47">
        <v>48.856499999999997</v>
      </c>
      <c r="AL47">
        <v>76.388428000000005</v>
      </c>
      <c r="AM47">
        <v>15.242188000000001</v>
      </c>
      <c r="AN47">
        <v>0.82856799999999997</v>
      </c>
      <c r="AO47">
        <v>23.7699</v>
      </c>
      <c r="AP47">
        <v>11.096662</v>
      </c>
      <c r="AQ47">
        <v>14.249812</v>
      </c>
      <c r="AR47">
        <v>46.223100000000002</v>
      </c>
      <c r="AS47">
        <v>29.779364999999999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73.90000000000002</v>
      </c>
      <c r="BA47">
        <f t="shared" si="1"/>
        <v>2031.9205079999999</v>
      </c>
      <c r="BD47">
        <v>21.66</v>
      </c>
      <c r="BE47">
        <v>7.06</v>
      </c>
      <c r="BF47">
        <v>1.1100000000000001</v>
      </c>
      <c r="BG47">
        <v>3.92</v>
      </c>
      <c r="BH47">
        <v>5.38</v>
      </c>
      <c r="BI47">
        <v>4.43</v>
      </c>
      <c r="BJ47">
        <v>2.88</v>
      </c>
      <c r="BK47">
        <v>2.95</v>
      </c>
      <c r="BL47">
        <v>0.64</v>
      </c>
      <c r="BM47">
        <v>0</v>
      </c>
      <c r="BN47">
        <v>0</v>
      </c>
      <c r="BO47">
        <v>14.44</v>
      </c>
      <c r="BP47">
        <v>3.71</v>
      </c>
      <c r="BQ47">
        <v>4.26</v>
      </c>
      <c r="BR47">
        <v>1.04</v>
      </c>
      <c r="BS47">
        <v>0.42</v>
      </c>
      <c r="BT47">
        <v>0</v>
      </c>
      <c r="BU47">
        <v>0</v>
      </c>
      <c r="BV47">
        <v>0</v>
      </c>
      <c r="BW47">
        <f t="shared" si="2"/>
        <v>73.90000000000002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104.97024999999999</v>
      </c>
      <c r="L48">
        <v>324.19887499999999</v>
      </c>
      <c r="M48">
        <v>0</v>
      </c>
      <c r="N48">
        <v>113.695312</v>
      </c>
      <c r="O48">
        <v>119.028164</v>
      </c>
      <c r="P48">
        <v>116.94374999999999</v>
      </c>
      <c r="Q48">
        <v>6.6316249999999997</v>
      </c>
      <c r="R48">
        <v>17.126064</v>
      </c>
      <c r="S48">
        <v>11.697167</v>
      </c>
      <c r="T48">
        <v>0</v>
      </c>
      <c r="U48">
        <v>268.71075000000002</v>
      </c>
      <c r="V48">
        <v>5.0679480000000003</v>
      </c>
      <c r="W48">
        <v>33.494335999999997</v>
      </c>
      <c r="X48">
        <v>141.73861600000001</v>
      </c>
      <c r="Y48">
        <v>0</v>
      </c>
      <c r="Z48">
        <v>12.616065000000001</v>
      </c>
      <c r="AA48">
        <v>41.060250000000003</v>
      </c>
      <c r="AB48">
        <v>38.028489999999998</v>
      </c>
      <c r="AC48">
        <v>27.972953</v>
      </c>
      <c r="AD48">
        <v>35.219510999999997</v>
      </c>
      <c r="AE48">
        <v>47.582684999999998</v>
      </c>
      <c r="AF48">
        <v>17.082450000000001</v>
      </c>
      <c r="AG48">
        <v>37.211790000000001</v>
      </c>
      <c r="AH48">
        <v>147.205231</v>
      </c>
      <c r="AI48">
        <v>13.477888</v>
      </c>
      <c r="AJ48">
        <v>0</v>
      </c>
      <c r="AK48">
        <v>48.856499999999997</v>
      </c>
      <c r="AL48">
        <v>76.388428000000005</v>
      </c>
      <c r="AM48">
        <v>15.242188000000001</v>
      </c>
      <c r="AN48">
        <v>0.82856799999999997</v>
      </c>
      <c r="AO48">
        <v>23.7699</v>
      </c>
      <c r="AP48">
        <v>11.096662</v>
      </c>
      <c r="AQ48">
        <v>14.249812</v>
      </c>
      <c r="AR48">
        <v>34.0032</v>
      </c>
      <c r="AS48">
        <v>29.779364999999999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73.90000000000002</v>
      </c>
      <c r="BA48">
        <f t="shared" si="1"/>
        <v>2019.7006080000001</v>
      </c>
      <c r="BD48">
        <v>21.66</v>
      </c>
      <c r="BE48">
        <v>7.06</v>
      </c>
      <c r="BF48">
        <v>1.1100000000000001</v>
      </c>
      <c r="BG48">
        <v>3.92</v>
      </c>
      <c r="BH48">
        <v>5.38</v>
      </c>
      <c r="BI48">
        <v>4.43</v>
      </c>
      <c r="BJ48">
        <v>2.88</v>
      </c>
      <c r="BK48">
        <v>2.95</v>
      </c>
      <c r="BL48">
        <v>0.64</v>
      </c>
      <c r="BM48">
        <v>0</v>
      </c>
      <c r="BN48">
        <v>0</v>
      </c>
      <c r="BO48">
        <v>14.44</v>
      </c>
      <c r="BP48">
        <v>3.71</v>
      </c>
      <c r="BQ48">
        <v>4.26</v>
      </c>
      <c r="BR48">
        <v>1.04</v>
      </c>
      <c r="BS48">
        <v>0.42</v>
      </c>
      <c r="BT48">
        <v>0</v>
      </c>
      <c r="BU48">
        <v>0</v>
      </c>
      <c r="BV48">
        <v>0</v>
      </c>
      <c r="BW48">
        <f t="shared" si="2"/>
        <v>73.90000000000002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104.97024999999999</v>
      </c>
      <c r="L49">
        <v>324.19887499999999</v>
      </c>
      <c r="M49">
        <v>0</v>
      </c>
      <c r="N49">
        <v>113.695312</v>
      </c>
      <c r="O49">
        <v>119.028164</v>
      </c>
      <c r="P49">
        <v>116.94374999999999</v>
      </c>
      <c r="Q49">
        <v>6.6316249999999997</v>
      </c>
      <c r="R49">
        <v>17.126064</v>
      </c>
      <c r="S49">
        <v>11.697167</v>
      </c>
      <c r="T49">
        <v>0</v>
      </c>
      <c r="U49">
        <v>268.71075000000002</v>
      </c>
      <c r="V49">
        <v>5.0679480000000003</v>
      </c>
      <c r="W49">
        <v>33.494335999999997</v>
      </c>
      <c r="X49">
        <v>141.73861600000001</v>
      </c>
      <c r="Y49">
        <v>0</v>
      </c>
      <c r="Z49">
        <v>12.616065000000001</v>
      </c>
      <c r="AA49">
        <v>41.060250000000003</v>
      </c>
      <c r="AB49">
        <v>38.028489999999998</v>
      </c>
      <c r="AC49">
        <v>27.972953</v>
      </c>
      <c r="AD49">
        <v>35.219510999999997</v>
      </c>
      <c r="AE49">
        <v>47.582684999999998</v>
      </c>
      <c r="AF49">
        <v>17.082450000000001</v>
      </c>
      <c r="AG49">
        <v>37.211790000000001</v>
      </c>
      <c r="AH49">
        <v>147.205231</v>
      </c>
      <c r="AI49">
        <v>13.477888</v>
      </c>
      <c r="AJ49">
        <v>0</v>
      </c>
      <c r="AK49">
        <v>48.856499999999997</v>
      </c>
      <c r="AL49">
        <v>50.329124999999998</v>
      </c>
      <c r="AM49">
        <v>15.242188000000001</v>
      </c>
      <c r="AN49">
        <v>0.82856799999999997</v>
      </c>
      <c r="AO49">
        <v>23.7699</v>
      </c>
      <c r="AP49">
        <v>11.096662</v>
      </c>
      <c r="AQ49">
        <v>14.249812</v>
      </c>
      <c r="AR49">
        <v>34.0032</v>
      </c>
      <c r="AS49">
        <v>29.779364999999999</v>
      </c>
      <c r="AT49">
        <v>10.825815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74.190000000000012</v>
      </c>
      <c r="BA49">
        <f t="shared" si="1"/>
        <v>1993.9313050000001</v>
      </c>
      <c r="BD49">
        <v>21.66</v>
      </c>
      <c r="BE49">
        <v>7.06</v>
      </c>
      <c r="BF49">
        <v>1.1100000000000001</v>
      </c>
      <c r="BG49">
        <v>3.92</v>
      </c>
      <c r="BH49">
        <v>5.38</v>
      </c>
      <c r="BI49">
        <v>4.43</v>
      </c>
      <c r="BJ49">
        <v>2.88</v>
      </c>
      <c r="BK49">
        <v>2.95</v>
      </c>
      <c r="BL49">
        <v>0.93</v>
      </c>
      <c r="BM49">
        <v>0</v>
      </c>
      <c r="BN49">
        <v>0</v>
      </c>
      <c r="BO49">
        <v>14.44</v>
      </c>
      <c r="BP49">
        <v>3.71</v>
      </c>
      <c r="BQ49">
        <v>4.26</v>
      </c>
      <c r="BR49">
        <v>1.04</v>
      </c>
      <c r="BS49">
        <v>0.42</v>
      </c>
      <c r="BT49">
        <v>0</v>
      </c>
      <c r="BU49">
        <v>0</v>
      </c>
      <c r="BV49">
        <v>0</v>
      </c>
      <c r="BW49">
        <f t="shared" si="2"/>
        <v>74.190000000000012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104.97024999999999</v>
      </c>
      <c r="L50">
        <v>324.19887499999999</v>
      </c>
      <c r="M50">
        <v>0</v>
      </c>
      <c r="N50">
        <v>113.695312</v>
      </c>
      <c r="O50">
        <v>119.028164</v>
      </c>
      <c r="P50">
        <v>116.94374999999999</v>
      </c>
      <c r="Q50">
        <v>6.6316249999999997</v>
      </c>
      <c r="R50">
        <v>17.126064</v>
      </c>
      <c r="S50">
        <v>11.697167</v>
      </c>
      <c r="T50">
        <v>0</v>
      </c>
      <c r="U50">
        <v>268.71075000000002</v>
      </c>
      <c r="V50">
        <v>0</v>
      </c>
      <c r="W50">
        <v>33.494335999999997</v>
      </c>
      <c r="X50">
        <v>141.73861600000001</v>
      </c>
      <c r="Y50">
        <v>0</v>
      </c>
      <c r="Z50">
        <v>12.616065000000001</v>
      </c>
      <c r="AA50">
        <v>41.060250000000003</v>
      </c>
      <c r="AB50">
        <v>38.028489999999998</v>
      </c>
      <c r="AC50">
        <v>27.972953</v>
      </c>
      <c r="AD50">
        <v>35.219510999999997</v>
      </c>
      <c r="AE50">
        <v>47.582684999999998</v>
      </c>
      <c r="AF50">
        <v>17.082450000000001</v>
      </c>
      <c r="AG50">
        <v>37.211790000000001</v>
      </c>
      <c r="AH50">
        <v>147.205231</v>
      </c>
      <c r="AI50">
        <v>13.477888</v>
      </c>
      <c r="AJ50">
        <v>0</v>
      </c>
      <c r="AK50">
        <v>48.856499999999997</v>
      </c>
      <c r="AL50">
        <v>50.329124999999998</v>
      </c>
      <c r="AM50">
        <v>15.242188000000001</v>
      </c>
      <c r="AN50">
        <v>0.82856799999999997</v>
      </c>
      <c r="AO50">
        <v>23.7699</v>
      </c>
      <c r="AP50">
        <v>11.096662</v>
      </c>
      <c r="AQ50">
        <v>14.249812</v>
      </c>
      <c r="AR50">
        <v>34.0032</v>
      </c>
      <c r="AS50">
        <v>29.779364999999999</v>
      </c>
      <c r="AT50">
        <v>10.825815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74.190000000000012</v>
      </c>
      <c r="BA50">
        <f t="shared" si="1"/>
        <v>1988.8633570000002</v>
      </c>
      <c r="BD50">
        <v>21.66</v>
      </c>
      <c r="BE50">
        <v>7.06</v>
      </c>
      <c r="BF50">
        <v>1.1100000000000001</v>
      </c>
      <c r="BG50">
        <v>3.92</v>
      </c>
      <c r="BH50">
        <v>5.38</v>
      </c>
      <c r="BI50">
        <v>4.43</v>
      </c>
      <c r="BJ50">
        <v>2.88</v>
      </c>
      <c r="BK50">
        <v>2.95</v>
      </c>
      <c r="BL50">
        <v>0.93</v>
      </c>
      <c r="BM50">
        <v>0</v>
      </c>
      <c r="BN50">
        <v>0</v>
      </c>
      <c r="BO50">
        <v>14.44</v>
      </c>
      <c r="BP50">
        <v>3.71</v>
      </c>
      <c r="BQ50">
        <v>4.26</v>
      </c>
      <c r="BR50">
        <v>1.04</v>
      </c>
      <c r="BS50">
        <v>0.42</v>
      </c>
      <c r="BT50">
        <v>0</v>
      </c>
      <c r="BU50">
        <v>0</v>
      </c>
      <c r="BV50">
        <v>0</v>
      </c>
      <c r="BW50">
        <f t="shared" si="2"/>
        <v>74.190000000000012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104.97024999999999</v>
      </c>
      <c r="L51">
        <v>324.19887499999999</v>
      </c>
      <c r="M51">
        <v>0</v>
      </c>
      <c r="N51">
        <v>113.695312</v>
      </c>
      <c r="O51">
        <v>119.028164</v>
      </c>
      <c r="P51">
        <v>116.94374999999999</v>
      </c>
      <c r="Q51">
        <v>6.6316249999999997</v>
      </c>
      <c r="R51">
        <v>17.126064</v>
      </c>
      <c r="S51">
        <v>11.697167</v>
      </c>
      <c r="T51">
        <v>0</v>
      </c>
      <c r="U51">
        <v>268.71075000000002</v>
      </c>
      <c r="V51">
        <v>0</v>
      </c>
      <c r="W51">
        <v>33.494335999999997</v>
      </c>
      <c r="X51">
        <v>141.73861600000001</v>
      </c>
      <c r="Y51">
        <v>0</v>
      </c>
      <c r="Z51">
        <v>12.616065000000001</v>
      </c>
      <c r="AA51">
        <v>41.060250000000003</v>
      </c>
      <c r="AB51">
        <v>38.028489999999998</v>
      </c>
      <c r="AC51">
        <v>27.972953</v>
      </c>
      <c r="AD51">
        <v>35.219510999999997</v>
      </c>
      <c r="AE51">
        <v>47.582684999999998</v>
      </c>
      <c r="AF51">
        <v>8.5412250000000007</v>
      </c>
      <c r="AG51">
        <v>37.211790000000001</v>
      </c>
      <c r="AH51">
        <v>147.205231</v>
      </c>
      <c r="AI51">
        <v>13.477888</v>
      </c>
      <c r="AJ51">
        <v>0</v>
      </c>
      <c r="AK51">
        <v>48.856499999999997</v>
      </c>
      <c r="AL51">
        <v>50.329124999999998</v>
      </c>
      <c r="AM51">
        <v>15.242188000000001</v>
      </c>
      <c r="AN51">
        <v>0.82856799999999997</v>
      </c>
      <c r="AO51">
        <v>23.7699</v>
      </c>
      <c r="AP51">
        <v>11.096662</v>
      </c>
      <c r="AQ51">
        <v>14.249812</v>
      </c>
      <c r="AR51">
        <v>34.0032</v>
      </c>
      <c r="AS51">
        <v>30.701231</v>
      </c>
      <c r="AT51">
        <v>10.825815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74.190000000000012</v>
      </c>
      <c r="BA51">
        <f t="shared" si="1"/>
        <v>1981.2439979999999</v>
      </c>
      <c r="BD51">
        <v>21.66</v>
      </c>
      <c r="BE51">
        <v>7.06</v>
      </c>
      <c r="BF51">
        <v>1.1100000000000001</v>
      </c>
      <c r="BG51">
        <v>3.92</v>
      </c>
      <c r="BH51">
        <v>5.38</v>
      </c>
      <c r="BI51">
        <v>4.43</v>
      </c>
      <c r="BJ51">
        <v>2.88</v>
      </c>
      <c r="BK51">
        <v>2.95</v>
      </c>
      <c r="BL51">
        <v>0.93</v>
      </c>
      <c r="BM51">
        <v>0</v>
      </c>
      <c r="BN51">
        <v>0</v>
      </c>
      <c r="BO51">
        <v>14.44</v>
      </c>
      <c r="BP51">
        <v>3.71</v>
      </c>
      <c r="BQ51">
        <v>4.26</v>
      </c>
      <c r="BR51">
        <v>1.04</v>
      </c>
      <c r="BS51">
        <v>0.42</v>
      </c>
      <c r="BT51">
        <v>0</v>
      </c>
      <c r="BU51">
        <v>0</v>
      </c>
      <c r="BV51">
        <v>0</v>
      </c>
      <c r="BW51">
        <f t="shared" si="2"/>
        <v>74.190000000000012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104.97024999999999</v>
      </c>
      <c r="L52">
        <v>324.19887499999999</v>
      </c>
      <c r="M52">
        <v>0</v>
      </c>
      <c r="N52">
        <v>113.695312</v>
      </c>
      <c r="O52">
        <v>119.028164</v>
      </c>
      <c r="P52">
        <v>116.94374999999999</v>
      </c>
      <c r="Q52">
        <v>6.6316249999999997</v>
      </c>
      <c r="R52">
        <v>12.204499999999999</v>
      </c>
      <c r="S52">
        <v>11.697167</v>
      </c>
      <c r="T52">
        <v>0</v>
      </c>
      <c r="U52">
        <v>268.71075000000002</v>
      </c>
      <c r="V52">
        <v>0</v>
      </c>
      <c r="W52">
        <v>33.494335999999997</v>
      </c>
      <c r="X52">
        <v>141.73861600000001</v>
      </c>
      <c r="Y52">
        <v>0</v>
      </c>
      <c r="Z52">
        <v>12.616065000000001</v>
      </c>
      <c r="AA52">
        <v>41.060250000000003</v>
      </c>
      <c r="AB52">
        <v>38.028489999999998</v>
      </c>
      <c r="AC52">
        <v>27.972953</v>
      </c>
      <c r="AD52">
        <v>35.219510999999997</v>
      </c>
      <c r="AE52">
        <v>47.582684999999998</v>
      </c>
      <c r="AF52">
        <v>8.5412250000000007</v>
      </c>
      <c r="AG52">
        <v>37.211790000000001</v>
      </c>
      <c r="AH52">
        <v>147.205231</v>
      </c>
      <c r="AI52">
        <v>13.477888</v>
      </c>
      <c r="AJ52">
        <v>0</v>
      </c>
      <c r="AK52">
        <v>48.856499999999997</v>
      </c>
      <c r="AL52">
        <v>50.329124999999998</v>
      </c>
      <c r="AM52">
        <v>15.242188000000001</v>
      </c>
      <c r="AN52">
        <v>0.82856799999999997</v>
      </c>
      <c r="AO52">
        <v>23.7699</v>
      </c>
      <c r="AP52">
        <v>11.096662</v>
      </c>
      <c r="AQ52">
        <v>14.249812</v>
      </c>
      <c r="AR52">
        <v>46.223100000000002</v>
      </c>
      <c r="AS52">
        <v>30.701231</v>
      </c>
      <c r="AT52">
        <v>10.825815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74.190000000000012</v>
      </c>
      <c r="BA52">
        <f t="shared" si="1"/>
        <v>1988.5423339999998</v>
      </c>
      <c r="BD52">
        <v>21.66</v>
      </c>
      <c r="BE52">
        <v>7.06</v>
      </c>
      <c r="BF52">
        <v>1.1100000000000001</v>
      </c>
      <c r="BG52">
        <v>3.92</v>
      </c>
      <c r="BH52">
        <v>5.38</v>
      </c>
      <c r="BI52">
        <v>4.43</v>
      </c>
      <c r="BJ52">
        <v>2.88</v>
      </c>
      <c r="BK52">
        <v>2.95</v>
      </c>
      <c r="BL52">
        <v>0.93</v>
      </c>
      <c r="BM52">
        <v>0</v>
      </c>
      <c r="BN52">
        <v>0</v>
      </c>
      <c r="BO52">
        <v>14.44</v>
      </c>
      <c r="BP52">
        <v>3.71</v>
      </c>
      <c r="BQ52">
        <v>4.26</v>
      </c>
      <c r="BR52">
        <v>1.04</v>
      </c>
      <c r="BS52">
        <v>0.42</v>
      </c>
      <c r="BT52">
        <v>0</v>
      </c>
      <c r="BU52">
        <v>0</v>
      </c>
      <c r="BV52">
        <v>0</v>
      </c>
      <c r="BW52">
        <f t="shared" si="2"/>
        <v>74.190000000000012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113.498007</v>
      </c>
      <c r="L53">
        <v>324.19887499999999</v>
      </c>
      <c r="M53">
        <v>0</v>
      </c>
      <c r="N53">
        <v>113.695312</v>
      </c>
      <c r="O53">
        <v>119.028164</v>
      </c>
      <c r="P53">
        <v>116.94374999999999</v>
      </c>
      <c r="Q53">
        <v>6.6316249999999997</v>
      </c>
      <c r="R53">
        <v>13.196661000000001</v>
      </c>
      <c r="S53">
        <v>12.531117999999999</v>
      </c>
      <c r="T53">
        <v>0</v>
      </c>
      <c r="U53">
        <v>268.71075000000002</v>
      </c>
      <c r="V53">
        <v>6.1215000000000002</v>
      </c>
      <c r="W53">
        <v>33.494335999999997</v>
      </c>
      <c r="X53">
        <v>141.73861600000001</v>
      </c>
      <c r="Y53">
        <v>0</v>
      </c>
      <c r="Z53">
        <v>12.616065000000001</v>
      </c>
      <c r="AA53">
        <v>41.060250000000003</v>
      </c>
      <c r="AB53">
        <v>38.028489999999998</v>
      </c>
      <c r="AC53">
        <v>27.972953</v>
      </c>
      <c r="AD53">
        <v>35.219510999999997</v>
      </c>
      <c r="AE53">
        <v>47.582684999999998</v>
      </c>
      <c r="AF53">
        <v>8.5412250000000007</v>
      </c>
      <c r="AG53">
        <v>37.211790000000001</v>
      </c>
      <c r="AH53">
        <v>147.205231</v>
      </c>
      <c r="AI53">
        <v>13.477888</v>
      </c>
      <c r="AJ53">
        <v>0</v>
      </c>
      <c r="AK53">
        <v>48.856499999999997</v>
      </c>
      <c r="AL53">
        <v>69.342349999999996</v>
      </c>
      <c r="AM53">
        <v>15.242188000000001</v>
      </c>
      <c r="AN53">
        <v>0.82856799999999997</v>
      </c>
      <c r="AO53">
        <v>23.7699</v>
      </c>
      <c r="AP53">
        <v>11.096662</v>
      </c>
      <c r="AQ53">
        <v>14.249812</v>
      </c>
      <c r="AR53">
        <v>46.223100000000002</v>
      </c>
      <c r="AS53">
        <v>30.701231</v>
      </c>
      <c r="AT53">
        <v>10.825815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74.190000000000012</v>
      </c>
      <c r="BA53">
        <f t="shared" si="1"/>
        <v>2024.0309279999994</v>
      </c>
      <c r="BD53">
        <v>21.66</v>
      </c>
      <c r="BE53">
        <v>7.06</v>
      </c>
      <c r="BF53">
        <v>1.1100000000000001</v>
      </c>
      <c r="BG53">
        <v>3.92</v>
      </c>
      <c r="BH53">
        <v>5.38</v>
      </c>
      <c r="BI53">
        <v>4.43</v>
      </c>
      <c r="BJ53">
        <v>2.88</v>
      </c>
      <c r="BK53">
        <v>2.95</v>
      </c>
      <c r="BL53">
        <v>0.93</v>
      </c>
      <c r="BM53">
        <v>0</v>
      </c>
      <c r="BN53">
        <v>0</v>
      </c>
      <c r="BO53">
        <v>14.44</v>
      </c>
      <c r="BP53">
        <v>3.71</v>
      </c>
      <c r="BQ53">
        <v>4.26</v>
      </c>
      <c r="BR53">
        <v>1.04</v>
      </c>
      <c r="BS53">
        <v>0.42</v>
      </c>
      <c r="BT53">
        <v>0</v>
      </c>
      <c r="BU53">
        <v>0</v>
      </c>
      <c r="BV53">
        <v>0</v>
      </c>
      <c r="BW53">
        <f t="shared" si="2"/>
        <v>74.190000000000012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113.498007</v>
      </c>
      <c r="L54">
        <v>324.19887499999999</v>
      </c>
      <c r="M54">
        <v>0</v>
      </c>
      <c r="N54">
        <v>113.695312</v>
      </c>
      <c r="O54">
        <v>119.028164</v>
      </c>
      <c r="P54">
        <v>116.94374999999999</v>
      </c>
      <c r="Q54">
        <v>12.005551000000001</v>
      </c>
      <c r="R54">
        <v>22.424527000000001</v>
      </c>
      <c r="S54">
        <v>15.381231</v>
      </c>
      <c r="T54">
        <v>0</v>
      </c>
      <c r="U54">
        <v>268.71075000000002</v>
      </c>
      <c r="V54">
        <v>14.884677999999999</v>
      </c>
      <c r="W54">
        <v>33.494335999999997</v>
      </c>
      <c r="X54">
        <v>141.73861600000001</v>
      </c>
      <c r="Y54">
        <v>0</v>
      </c>
      <c r="Z54">
        <v>12.616065000000001</v>
      </c>
      <c r="AA54">
        <v>41.060250000000003</v>
      </c>
      <c r="AB54">
        <v>38.028489999999998</v>
      </c>
      <c r="AC54">
        <v>27.972953</v>
      </c>
      <c r="AD54">
        <v>35.219510999999997</v>
      </c>
      <c r="AE54">
        <v>47.582684999999998</v>
      </c>
      <c r="AF54">
        <v>8.5412250000000007</v>
      </c>
      <c r="AG54">
        <v>37.211790000000001</v>
      </c>
      <c r="AH54">
        <v>147.205231</v>
      </c>
      <c r="AI54">
        <v>13.477888</v>
      </c>
      <c r="AJ54">
        <v>0</v>
      </c>
      <c r="AK54">
        <v>48.856499999999997</v>
      </c>
      <c r="AL54">
        <v>80.526600000000002</v>
      </c>
      <c r="AM54">
        <v>15.242188000000001</v>
      </c>
      <c r="AN54">
        <v>0.82856799999999997</v>
      </c>
      <c r="AO54">
        <v>23.7699</v>
      </c>
      <c r="AP54">
        <v>11.096662</v>
      </c>
      <c r="AQ54">
        <v>14.249812</v>
      </c>
      <c r="AR54">
        <v>46.223100000000002</v>
      </c>
      <c r="AS54">
        <v>30.701231</v>
      </c>
      <c r="AT54">
        <v>10.825815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74.050000000000011</v>
      </c>
      <c r="BA54">
        <f t="shared" si="1"/>
        <v>2061.2902609999996</v>
      </c>
      <c r="BD54">
        <v>21.66</v>
      </c>
      <c r="BE54">
        <v>7.06</v>
      </c>
      <c r="BF54">
        <v>1.1100000000000001</v>
      </c>
      <c r="BG54">
        <v>3.92</v>
      </c>
      <c r="BH54">
        <v>5.38</v>
      </c>
      <c r="BI54">
        <v>4.43</v>
      </c>
      <c r="BJ54">
        <v>2.88</v>
      </c>
      <c r="BK54">
        <v>2.84</v>
      </c>
      <c r="BL54">
        <v>0.9</v>
      </c>
      <c r="BM54">
        <v>0</v>
      </c>
      <c r="BN54">
        <v>0</v>
      </c>
      <c r="BO54">
        <v>14.44</v>
      </c>
      <c r="BP54">
        <v>3.71</v>
      </c>
      <c r="BQ54">
        <v>4.26</v>
      </c>
      <c r="BR54">
        <v>1.04</v>
      </c>
      <c r="BS54">
        <v>0.42</v>
      </c>
      <c r="BT54">
        <v>0</v>
      </c>
      <c r="BU54">
        <v>0</v>
      </c>
      <c r="BV54">
        <v>0</v>
      </c>
      <c r="BW54">
        <f t="shared" si="2"/>
        <v>74.050000000000011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113.55316999999999</v>
      </c>
      <c r="L55">
        <v>330.276589</v>
      </c>
      <c r="M55">
        <v>0</v>
      </c>
      <c r="N55">
        <v>113.695312</v>
      </c>
      <c r="O55">
        <v>119.028164</v>
      </c>
      <c r="P55">
        <v>116.94374999999999</v>
      </c>
      <c r="Q55">
        <v>12.005551000000001</v>
      </c>
      <c r="R55">
        <v>22.436710000000001</v>
      </c>
      <c r="S55">
        <v>15.381231</v>
      </c>
      <c r="T55">
        <v>0</v>
      </c>
      <c r="U55">
        <v>268.71075000000002</v>
      </c>
      <c r="V55">
        <v>14.884677999999999</v>
      </c>
      <c r="W55">
        <v>33.494335999999997</v>
      </c>
      <c r="X55">
        <v>141.73861600000001</v>
      </c>
      <c r="Y55">
        <v>0</v>
      </c>
      <c r="Z55">
        <v>12.616065000000001</v>
      </c>
      <c r="AA55">
        <v>27.3735</v>
      </c>
      <c r="AB55">
        <v>38.028489999999998</v>
      </c>
      <c r="AC55">
        <v>27.972953</v>
      </c>
      <c r="AD55">
        <v>35.219510999999997</v>
      </c>
      <c r="AE55">
        <v>47.582684999999998</v>
      </c>
      <c r="AF55">
        <v>8.5412250000000007</v>
      </c>
      <c r="AG55">
        <v>37.211790000000001</v>
      </c>
      <c r="AH55">
        <v>147.205231</v>
      </c>
      <c r="AI55">
        <v>13.477888</v>
      </c>
      <c r="AJ55">
        <v>0</v>
      </c>
      <c r="AK55">
        <v>48.856499999999997</v>
      </c>
      <c r="AL55">
        <v>80.526600000000002</v>
      </c>
      <c r="AM55">
        <v>15.242188000000001</v>
      </c>
      <c r="AN55">
        <v>0.82856799999999997</v>
      </c>
      <c r="AO55">
        <v>23.7699</v>
      </c>
      <c r="AP55">
        <v>11.096662</v>
      </c>
      <c r="AQ55">
        <v>14.249812</v>
      </c>
      <c r="AR55">
        <v>46.223100000000002</v>
      </c>
      <c r="AS55">
        <v>30.701231</v>
      </c>
      <c r="AT55">
        <v>10.825815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74.050000000000011</v>
      </c>
      <c r="BA55">
        <f t="shared" si="1"/>
        <v>2053.7485709999992</v>
      </c>
      <c r="BD55">
        <v>21.66</v>
      </c>
      <c r="BE55">
        <v>7.06</v>
      </c>
      <c r="BF55">
        <v>1.1100000000000001</v>
      </c>
      <c r="BG55">
        <v>3.92</v>
      </c>
      <c r="BH55">
        <v>5.38</v>
      </c>
      <c r="BI55">
        <v>4.43</v>
      </c>
      <c r="BJ55">
        <v>2.88</v>
      </c>
      <c r="BK55">
        <v>2.84</v>
      </c>
      <c r="BL55">
        <v>0.9</v>
      </c>
      <c r="BM55">
        <v>0</v>
      </c>
      <c r="BN55">
        <v>0</v>
      </c>
      <c r="BO55">
        <v>14.44</v>
      </c>
      <c r="BP55">
        <v>3.71</v>
      </c>
      <c r="BQ55">
        <v>4.26</v>
      </c>
      <c r="BR55">
        <v>1.04</v>
      </c>
      <c r="BS55">
        <v>0.42</v>
      </c>
      <c r="BT55">
        <v>0</v>
      </c>
      <c r="BU55">
        <v>0</v>
      </c>
      <c r="BV55">
        <v>0</v>
      </c>
      <c r="BW55">
        <f t="shared" si="2"/>
        <v>74.050000000000011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113.55316999999999</v>
      </c>
      <c r="L56">
        <v>330.276589</v>
      </c>
      <c r="M56">
        <v>0</v>
      </c>
      <c r="N56">
        <v>113.695312</v>
      </c>
      <c r="O56">
        <v>119.028164</v>
      </c>
      <c r="P56">
        <v>116.94374999999999</v>
      </c>
      <c r="Q56">
        <v>12.005551000000001</v>
      </c>
      <c r="R56">
        <v>22.438153</v>
      </c>
      <c r="S56">
        <v>15.381231</v>
      </c>
      <c r="T56">
        <v>0</v>
      </c>
      <c r="U56">
        <v>268.71075000000002</v>
      </c>
      <c r="V56">
        <v>14.884677999999999</v>
      </c>
      <c r="W56">
        <v>33.494335999999997</v>
      </c>
      <c r="X56">
        <v>141.73861600000001</v>
      </c>
      <c r="Y56">
        <v>0</v>
      </c>
      <c r="Z56">
        <v>12.616065000000001</v>
      </c>
      <c r="AA56">
        <v>27.3735</v>
      </c>
      <c r="AB56">
        <v>38.028489999999998</v>
      </c>
      <c r="AC56">
        <v>27.972953</v>
      </c>
      <c r="AD56">
        <v>35.219510999999997</v>
      </c>
      <c r="AE56">
        <v>47.582684999999998</v>
      </c>
      <c r="AF56">
        <v>8.5412250000000007</v>
      </c>
      <c r="AG56">
        <v>37.211790000000001</v>
      </c>
      <c r="AH56">
        <v>147.205231</v>
      </c>
      <c r="AI56">
        <v>13.477888</v>
      </c>
      <c r="AJ56">
        <v>0</v>
      </c>
      <c r="AK56">
        <v>48.856499999999997</v>
      </c>
      <c r="AL56">
        <v>80.526600000000002</v>
      </c>
      <c r="AM56">
        <v>15.242188000000001</v>
      </c>
      <c r="AN56">
        <v>0.82856799999999997</v>
      </c>
      <c r="AO56">
        <v>23.7699</v>
      </c>
      <c r="AP56">
        <v>11.096662</v>
      </c>
      <c r="AQ56">
        <v>14.249812</v>
      </c>
      <c r="AR56">
        <v>46.223100000000002</v>
      </c>
      <c r="AS56">
        <v>30.701231</v>
      </c>
      <c r="AT56">
        <v>10.825815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74.050000000000011</v>
      </c>
      <c r="BA56">
        <f t="shared" si="1"/>
        <v>2053.7500139999993</v>
      </c>
      <c r="BD56">
        <v>21.66</v>
      </c>
      <c r="BE56">
        <v>7.06</v>
      </c>
      <c r="BF56">
        <v>1.1100000000000001</v>
      </c>
      <c r="BG56">
        <v>3.92</v>
      </c>
      <c r="BH56">
        <v>5.38</v>
      </c>
      <c r="BI56">
        <v>4.43</v>
      </c>
      <c r="BJ56">
        <v>2.88</v>
      </c>
      <c r="BK56">
        <v>2.84</v>
      </c>
      <c r="BL56">
        <v>0.9</v>
      </c>
      <c r="BM56">
        <v>0</v>
      </c>
      <c r="BN56">
        <v>0</v>
      </c>
      <c r="BO56">
        <v>14.44</v>
      </c>
      <c r="BP56">
        <v>3.71</v>
      </c>
      <c r="BQ56">
        <v>4.26</v>
      </c>
      <c r="BR56">
        <v>1.04</v>
      </c>
      <c r="BS56">
        <v>0.42</v>
      </c>
      <c r="BT56">
        <v>0</v>
      </c>
      <c r="BU56">
        <v>0</v>
      </c>
      <c r="BV56">
        <v>0</v>
      </c>
      <c r="BW56">
        <f t="shared" si="2"/>
        <v>74.050000000000011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113.55316999999999</v>
      </c>
      <c r="L57">
        <v>333.11674199999999</v>
      </c>
      <c r="M57">
        <v>0</v>
      </c>
      <c r="N57">
        <v>113.695312</v>
      </c>
      <c r="O57">
        <v>119.028164</v>
      </c>
      <c r="P57">
        <v>116.94374999999999</v>
      </c>
      <c r="Q57">
        <v>12.005551000000001</v>
      </c>
      <c r="R57">
        <v>22.438378</v>
      </c>
      <c r="S57">
        <v>15.381231</v>
      </c>
      <c r="T57">
        <v>0</v>
      </c>
      <c r="U57">
        <v>268.71075000000002</v>
      </c>
      <c r="V57">
        <v>14.884677999999999</v>
      </c>
      <c r="W57">
        <v>33.494335999999997</v>
      </c>
      <c r="X57">
        <v>141.73861600000001</v>
      </c>
      <c r="Y57">
        <v>0</v>
      </c>
      <c r="Z57">
        <v>12.616065000000001</v>
      </c>
      <c r="AA57">
        <v>27.3735</v>
      </c>
      <c r="AB57">
        <v>38.028489999999998</v>
      </c>
      <c r="AC57">
        <v>27.972953</v>
      </c>
      <c r="AD57">
        <v>35.219510999999997</v>
      </c>
      <c r="AE57">
        <v>47.582684999999998</v>
      </c>
      <c r="AF57">
        <v>8.5412250000000007</v>
      </c>
      <c r="AG57">
        <v>37.211790000000001</v>
      </c>
      <c r="AH57">
        <v>147.205231</v>
      </c>
      <c r="AI57">
        <v>13.477888</v>
      </c>
      <c r="AJ57">
        <v>0</v>
      </c>
      <c r="AK57">
        <v>48.856499999999997</v>
      </c>
      <c r="AL57">
        <v>80.526600000000002</v>
      </c>
      <c r="AM57">
        <v>15.242188000000001</v>
      </c>
      <c r="AN57">
        <v>0.84698099999999998</v>
      </c>
      <c r="AO57">
        <v>23.7699</v>
      </c>
      <c r="AP57">
        <v>11.096662</v>
      </c>
      <c r="AQ57">
        <v>14.249812</v>
      </c>
      <c r="AR57">
        <v>34.0032</v>
      </c>
      <c r="AS57">
        <v>30.701231</v>
      </c>
      <c r="AT57">
        <v>10.825815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74.220000000000013</v>
      </c>
      <c r="BA57">
        <f t="shared" si="1"/>
        <v>2044.5589049999994</v>
      </c>
      <c r="BD57">
        <v>21.66</v>
      </c>
      <c r="BE57">
        <v>7.06</v>
      </c>
      <c r="BF57">
        <v>1.1100000000000001</v>
      </c>
      <c r="BG57">
        <v>3.92</v>
      </c>
      <c r="BH57">
        <v>5.38</v>
      </c>
      <c r="BI57">
        <v>4.43</v>
      </c>
      <c r="BJ57">
        <v>2.88</v>
      </c>
      <c r="BK57">
        <v>3.07</v>
      </c>
      <c r="BL57">
        <v>0.84</v>
      </c>
      <c r="BM57">
        <v>0</v>
      </c>
      <c r="BN57">
        <v>0</v>
      </c>
      <c r="BO57">
        <v>14.44</v>
      </c>
      <c r="BP57">
        <v>3.71</v>
      </c>
      <c r="BQ57">
        <v>4.26</v>
      </c>
      <c r="BR57">
        <v>1.04</v>
      </c>
      <c r="BS57">
        <v>0.42</v>
      </c>
      <c r="BT57">
        <v>0</v>
      </c>
      <c r="BU57">
        <v>0</v>
      </c>
      <c r="BV57">
        <v>0</v>
      </c>
      <c r="BW57">
        <f t="shared" si="2"/>
        <v>74.220000000000013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113.55316999999999</v>
      </c>
      <c r="L58">
        <v>333.11674199999999</v>
      </c>
      <c r="M58">
        <v>0</v>
      </c>
      <c r="N58">
        <v>113.695312</v>
      </c>
      <c r="O58">
        <v>119.028164</v>
      </c>
      <c r="P58">
        <v>116.94374999999999</v>
      </c>
      <c r="Q58">
        <v>12.005551000000001</v>
      </c>
      <c r="R58">
        <v>22.438378</v>
      </c>
      <c r="S58">
        <v>15.381231</v>
      </c>
      <c r="T58">
        <v>0</v>
      </c>
      <c r="U58">
        <v>268.71075000000002</v>
      </c>
      <c r="V58">
        <v>14.884677999999999</v>
      </c>
      <c r="W58">
        <v>33.494335999999997</v>
      </c>
      <c r="X58">
        <v>141.73861600000001</v>
      </c>
      <c r="Y58">
        <v>0</v>
      </c>
      <c r="Z58">
        <v>12.616065000000001</v>
      </c>
      <c r="AA58">
        <v>27.3735</v>
      </c>
      <c r="AB58">
        <v>38.028489999999998</v>
      </c>
      <c r="AC58">
        <v>27.972953</v>
      </c>
      <c r="AD58">
        <v>35.219510999999997</v>
      </c>
      <c r="AE58">
        <v>47.582684999999998</v>
      </c>
      <c r="AF58">
        <v>8.5412250000000007</v>
      </c>
      <c r="AG58">
        <v>37.211790000000001</v>
      </c>
      <c r="AH58">
        <v>147.205231</v>
      </c>
      <c r="AI58">
        <v>13.477888</v>
      </c>
      <c r="AJ58">
        <v>0</v>
      </c>
      <c r="AK58">
        <v>48.856499999999997</v>
      </c>
      <c r="AL58">
        <v>80.526600000000002</v>
      </c>
      <c r="AM58">
        <v>15.242188000000001</v>
      </c>
      <c r="AN58">
        <v>0.84698099999999998</v>
      </c>
      <c r="AO58">
        <v>23.7699</v>
      </c>
      <c r="AP58">
        <v>11.096662</v>
      </c>
      <c r="AQ58">
        <v>14.249812</v>
      </c>
      <c r="AR58">
        <v>34.0032</v>
      </c>
      <c r="AS58">
        <v>30.701231</v>
      </c>
      <c r="AT58">
        <v>10.825815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74.220000000000013</v>
      </c>
      <c r="BA58">
        <f t="shared" si="1"/>
        <v>2044.5589049999994</v>
      </c>
      <c r="BD58">
        <v>21.66</v>
      </c>
      <c r="BE58">
        <v>7.06</v>
      </c>
      <c r="BF58">
        <v>1.1100000000000001</v>
      </c>
      <c r="BG58">
        <v>3.92</v>
      </c>
      <c r="BH58">
        <v>5.38</v>
      </c>
      <c r="BI58">
        <v>4.43</v>
      </c>
      <c r="BJ58">
        <v>2.88</v>
      </c>
      <c r="BK58">
        <v>3.07</v>
      </c>
      <c r="BL58">
        <v>0.84</v>
      </c>
      <c r="BM58">
        <v>0</v>
      </c>
      <c r="BN58">
        <v>0</v>
      </c>
      <c r="BO58">
        <v>14.44</v>
      </c>
      <c r="BP58">
        <v>3.71</v>
      </c>
      <c r="BQ58">
        <v>4.26</v>
      </c>
      <c r="BR58">
        <v>1.04</v>
      </c>
      <c r="BS58">
        <v>0.42</v>
      </c>
      <c r="BT58">
        <v>0</v>
      </c>
      <c r="BU58">
        <v>0</v>
      </c>
      <c r="BV58">
        <v>0</v>
      </c>
      <c r="BW58">
        <f t="shared" si="2"/>
        <v>74.220000000000013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113.390185</v>
      </c>
      <c r="L59">
        <v>326.47135600000001</v>
      </c>
      <c r="M59">
        <v>0</v>
      </c>
      <c r="N59">
        <v>113.695312</v>
      </c>
      <c r="O59">
        <v>119.028164</v>
      </c>
      <c r="P59">
        <v>116.94374999999999</v>
      </c>
      <c r="Q59">
        <v>12.005551000000001</v>
      </c>
      <c r="R59">
        <v>22.428531</v>
      </c>
      <c r="S59">
        <v>15.381231</v>
      </c>
      <c r="T59">
        <v>0</v>
      </c>
      <c r="U59">
        <v>268.71075000000002</v>
      </c>
      <c r="V59">
        <v>14.884677999999999</v>
      </c>
      <c r="W59">
        <v>33.494335999999997</v>
      </c>
      <c r="X59">
        <v>141.73861600000001</v>
      </c>
      <c r="Y59">
        <v>0</v>
      </c>
      <c r="Z59">
        <v>12.616065000000001</v>
      </c>
      <c r="AA59">
        <v>27.3735</v>
      </c>
      <c r="AB59">
        <v>38.028489999999998</v>
      </c>
      <c r="AC59">
        <v>27.972953</v>
      </c>
      <c r="AD59">
        <v>35.219510999999997</v>
      </c>
      <c r="AE59">
        <v>47.582684999999998</v>
      </c>
      <c r="AF59">
        <v>8.5412250000000007</v>
      </c>
      <c r="AG59">
        <v>37.211790000000001</v>
      </c>
      <c r="AH59">
        <v>147.205231</v>
      </c>
      <c r="AI59">
        <v>13.477888</v>
      </c>
      <c r="AJ59">
        <v>0</v>
      </c>
      <c r="AK59">
        <v>48.856499999999997</v>
      </c>
      <c r="AL59">
        <v>80.526600000000002</v>
      </c>
      <c r="AM59">
        <v>15.242188000000001</v>
      </c>
      <c r="AN59">
        <v>0.84698099999999998</v>
      </c>
      <c r="AO59">
        <v>22.638000000000002</v>
      </c>
      <c r="AP59">
        <v>11.096662</v>
      </c>
      <c r="AQ59">
        <v>14.249812</v>
      </c>
      <c r="AR59">
        <v>34.0032</v>
      </c>
      <c r="AS59">
        <v>30.701231</v>
      </c>
      <c r="AT59">
        <v>10.825815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74.050000000000011</v>
      </c>
      <c r="BA59">
        <f t="shared" si="1"/>
        <v>2036.4387869999994</v>
      </c>
      <c r="BD59">
        <v>21.66</v>
      </c>
      <c r="BE59">
        <v>7.06</v>
      </c>
      <c r="BF59">
        <v>1.1100000000000001</v>
      </c>
      <c r="BG59">
        <v>3.92</v>
      </c>
      <c r="BH59">
        <v>5.38</v>
      </c>
      <c r="BI59">
        <v>4.43</v>
      </c>
      <c r="BJ59">
        <v>2.88</v>
      </c>
      <c r="BK59">
        <v>2.84</v>
      </c>
      <c r="BL59">
        <v>0.9</v>
      </c>
      <c r="BM59">
        <v>0</v>
      </c>
      <c r="BN59">
        <v>0</v>
      </c>
      <c r="BO59">
        <v>14.44</v>
      </c>
      <c r="BP59">
        <v>3.71</v>
      </c>
      <c r="BQ59">
        <v>4.26</v>
      </c>
      <c r="BR59">
        <v>1.04</v>
      </c>
      <c r="BS59">
        <v>0.42</v>
      </c>
      <c r="BT59">
        <v>0</v>
      </c>
      <c r="BU59">
        <v>0</v>
      </c>
      <c r="BV59">
        <v>0</v>
      </c>
      <c r="BW59">
        <f t="shared" si="2"/>
        <v>74.050000000000011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113.390185</v>
      </c>
      <c r="L60">
        <v>324.19887499999999</v>
      </c>
      <c r="M60">
        <v>0</v>
      </c>
      <c r="N60">
        <v>113.695312</v>
      </c>
      <c r="O60">
        <v>119.028164</v>
      </c>
      <c r="P60">
        <v>116.94374999999999</v>
      </c>
      <c r="Q60">
        <v>12.005551000000001</v>
      </c>
      <c r="R60">
        <v>22.425675999999999</v>
      </c>
      <c r="S60">
        <v>15.381231</v>
      </c>
      <c r="T60">
        <v>0</v>
      </c>
      <c r="U60">
        <v>268.71075000000002</v>
      </c>
      <c r="V60">
        <v>14.884677999999999</v>
      </c>
      <c r="W60">
        <v>33.494335999999997</v>
      </c>
      <c r="X60">
        <v>141.73861600000001</v>
      </c>
      <c r="Y60">
        <v>0</v>
      </c>
      <c r="Z60">
        <v>12.616065000000001</v>
      </c>
      <c r="AA60">
        <v>27.3735</v>
      </c>
      <c r="AB60">
        <v>38.028489999999998</v>
      </c>
      <c r="AC60">
        <v>27.972953</v>
      </c>
      <c r="AD60">
        <v>35.219510999999997</v>
      </c>
      <c r="AE60">
        <v>47.582684999999998</v>
      </c>
      <c r="AF60">
        <v>8.5412250000000007</v>
      </c>
      <c r="AG60">
        <v>37.211790000000001</v>
      </c>
      <c r="AH60">
        <v>147.205231</v>
      </c>
      <c r="AI60">
        <v>13.477888</v>
      </c>
      <c r="AJ60">
        <v>0</v>
      </c>
      <c r="AK60">
        <v>48.856499999999997</v>
      </c>
      <c r="AL60">
        <v>76.388428000000005</v>
      </c>
      <c r="AM60">
        <v>15.242188000000001</v>
      </c>
      <c r="AN60">
        <v>0.84698099999999998</v>
      </c>
      <c r="AO60">
        <v>22.638000000000002</v>
      </c>
      <c r="AP60">
        <v>11.096662</v>
      </c>
      <c r="AQ60">
        <v>14.249812</v>
      </c>
      <c r="AR60">
        <v>34.0032</v>
      </c>
      <c r="AS60">
        <v>30.701231</v>
      </c>
      <c r="AT60">
        <v>10.825815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74.050000000000011</v>
      </c>
      <c r="BA60">
        <f t="shared" si="1"/>
        <v>2030.0252789999995</v>
      </c>
      <c r="BD60">
        <v>21.66</v>
      </c>
      <c r="BE60">
        <v>7.06</v>
      </c>
      <c r="BF60">
        <v>1.1100000000000001</v>
      </c>
      <c r="BG60">
        <v>3.92</v>
      </c>
      <c r="BH60">
        <v>5.38</v>
      </c>
      <c r="BI60">
        <v>4.43</v>
      </c>
      <c r="BJ60">
        <v>2.88</v>
      </c>
      <c r="BK60">
        <v>2.84</v>
      </c>
      <c r="BL60">
        <v>0.9</v>
      </c>
      <c r="BM60">
        <v>0</v>
      </c>
      <c r="BN60">
        <v>0</v>
      </c>
      <c r="BO60">
        <v>14.44</v>
      </c>
      <c r="BP60">
        <v>3.71</v>
      </c>
      <c r="BQ60">
        <v>4.26</v>
      </c>
      <c r="BR60">
        <v>1.04</v>
      </c>
      <c r="BS60">
        <v>0.42</v>
      </c>
      <c r="BT60">
        <v>0</v>
      </c>
      <c r="BU60">
        <v>0</v>
      </c>
      <c r="BV60">
        <v>0</v>
      </c>
      <c r="BW60">
        <f t="shared" si="2"/>
        <v>74.050000000000011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113.390185</v>
      </c>
      <c r="L61">
        <v>324.19887499999999</v>
      </c>
      <c r="M61">
        <v>0</v>
      </c>
      <c r="N61">
        <v>113.695312</v>
      </c>
      <c r="O61">
        <v>119.028164</v>
      </c>
      <c r="P61">
        <v>116.94374999999999</v>
      </c>
      <c r="Q61">
        <v>20.333390000000001</v>
      </c>
      <c r="R61">
        <v>40.795369999999998</v>
      </c>
      <c r="S61">
        <v>25.307590000000001</v>
      </c>
      <c r="T61">
        <v>0</v>
      </c>
      <c r="U61">
        <v>268.71075000000002</v>
      </c>
      <c r="V61">
        <v>19.952625000000001</v>
      </c>
      <c r="W61">
        <v>33.494335999999997</v>
      </c>
      <c r="X61">
        <v>141.73861600000001</v>
      </c>
      <c r="Y61">
        <v>0</v>
      </c>
      <c r="Z61">
        <v>12.616065000000001</v>
      </c>
      <c r="AA61">
        <v>27.3735</v>
      </c>
      <c r="AB61">
        <v>38.028489999999998</v>
      </c>
      <c r="AC61">
        <v>27.972953</v>
      </c>
      <c r="AD61">
        <v>35.219510999999997</v>
      </c>
      <c r="AE61">
        <v>47.582684999999998</v>
      </c>
      <c r="AF61">
        <v>8.5412250000000007</v>
      </c>
      <c r="AG61">
        <v>37.211790000000001</v>
      </c>
      <c r="AH61">
        <v>147.205231</v>
      </c>
      <c r="AI61">
        <v>18.378938000000002</v>
      </c>
      <c r="AJ61">
        <v>0</v>
      </c>
      <c r="AK61">
        <v>48.856499999999997</v>
      </c>
      <c r="AL61">
        <v>76.388428000000005</v>
      </c>
      <c r="AM61">
        <v>15.242188000000001</v>
      </c>
      <c r="AN61">
        <v>0.84698099999999998</v>
      </c>
      <c r="AO61">
        <v>22.638000000000002</v>
      </c>
      <c r="AP61">
        <v>11.096662</v>
      </c>
      <c r="AQ61">
        <v>14.249812</v>
      </c>
      <c r="AR61">
        <v>34.0032</v>
      </c>
      <c r="AS61">
        <v>30.701231</v>
      </c>
      <c r="AT61">
        <v>10.825815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74.050000000000011</v>
      </c>
      <c r="BA61">
        <f t="shared" si="1"/>
        <v>2076.618168</v>
      </c>
      <c r="BD61">
        <v>21.66</v>
      </c>
      <c r="BE61">
        <v>7.06</v>
      </c>
      <c r="BF61">
        <v>1.1100000000000001</v>
      </c>
      <c r="BG61">
        <v>3.92</v>
      </c>
      <c r="BH61">
        <v>5.38</v>
      </c>
      <c r="BI61">
        <v>4.43</v>
      </c>
      <c r="BJ61">
        <v>2.88</v>
      </c>
      <c r="BK61">
        <v>2.84</v>
      </c>
      <c r="BL61">
        <v>0.9</v>
      </c>
      <c r="BM61">
        <v>0</v>
      </c>
      <c r="BN61">
        <v>0</v>
      </c>
      <c r="BO61">
        <v>14.44</v>
      </c>
      <c r="BP61">
        <v>3.71</v>
      </c>
      <c r="BQ61">
        <v>4.26</v>
      </c>
      <c r="BR61">
        <v>1.04</v>
      </c>
      <c r="BS61">
        <v>0.42</v>
      </c>
      <c r="BT61">
        <v>0</v>
      </c>
      <c r="BU61">
        <v>0</v>
      </c>
      <c r="BV61">
        <v>0</v>
      </c>
      <c r="BW61">
        <f t="shared" si="2"/>
        <v>74.050000000000011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113.602707</v>
      </c>
      <c r="L62">
        <v>371.05337500000002</v>
      </c>
      <c r="M62">
        <v>0</v>
      </c>
      <c r="N62">
        <v>113.695312</v>
      </c>
      <c r="O62">
        <v>119.028164</v>
      </c>
      <c r="P62">
        <v>116.94374999999999</v>
      </c>
      <c r="Q62">
        <v>20.333390000000001</v>
      </c>
      <c r="R62">
        <v>40.795369999999998</v>
      </c>
      <c r="S62">
        <v>25.307590000000001</v>
      </c>
      <c r="T62">
        <v>0</v>
      </c>
      <c r="U62">
        <v>268.71075000000002</v>
      </c>
      <c r="V62">
        <v>19.952625000000001</v>
      </c>
      <c r="W62">
        <v>33.494335999999997</v>
      </c>
      <c r="X62">
        <v>141.73861600000001</v>
      </c>
      <c r="Y62">
        <v>0</v>
      </c>
      <c r="Z62">
        <v>12.616065000000001</v>
      </c>
      <c r="AA62">
        <v>27.3735</v>
      </c>
      <c r="AB62">
        <v>38.028489999999998</v>
      </c>
      <c r="AC62">
        <v>27.972953</v>
      </c>
      <c r="AD62">
        <v>35.219510999999997</v>
      </c>
      <c r="AE62">
        <v>47.582684999999998</v>
      </c>
      <c r="AF62">
        <v>8.5412250000000007</v>
      </c>
      <c r="AG62">
        <v>37.211790000000001</v>
      </c>
      <c r="AH62">
        <v>147.205231</v>
      </c>
      <c r="AI62">
        <v>18.378938000000002</v>
      </c>
      <c r="AJ62">
        <v>0</v>
      </c>
      <c r="AK62">
        <v>48.856499999999997</v>
      </c>
      <c r="AL62">
        <v>76.388428000000005</v>
      </c>
      <c r="AM62">
        <v>15.242188000000001</v>
      </c>
      <c r="AN62">
        <v>0.84698099999999998</v>
      </c>
      <c r="AO62">
        <v>22.638000000000002</v>
      </c>
      <c r="AP62">
        <v>11.096662</v>
      </c>
      <c r="AQ62">
        <v>14.249812</v>
      </c>
      <c r="AR62">
        <v>34.0032</v>
      </c>
      <c r="AS62">
        <v>30.701231</v>
      </c>
      <c r="AT62">
        <v>10.825815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73.950000000000017</v>
      </c>
      <c r="BA62">
        <f t="shared" si="1"/>
        <v>2123.5851899999998</v>
      </c>
      <c r="BD62">
        <v>21.66</v>
      </c>
      <c r="BE62">
        <v>7.06</v>
      </c>
      <c r="BF62">
        <v>1.1100000000000001</v>
      </c>
      <c r="BG62">
        <v>3.92</v>
      </c>
      <c r="BH62">
        <v>5.38</v>
      </c>
      <c r="BI62">
        <v>4.43</v>
      </c>
      <c r="BJ62">
        <v>2.88</v>
      </c>
      <c r="BK62">
        <v>2.76</v>
      </c>
      <c r="BL62">
        <v>0.88</v>
      </c>
      <c r="BM62">
        <v>0</v>
      </c>
      <c r="BN62">
        <v>0</v>
      </c>
      <c r="BO62">
        <v>14.44</v>
      </c>
      <c r="BP62">
        <v>3.71</v>
      </c>
      <c r="BQ62">
        <v>4.26</v>
      </c>
      <c r="BR62">
        <v>1.04</v>
      </c>
      <c r="BS62">
        <v>0.42</v>
      </c>
      <c r="BT62">
        <v>0</v>
      </c>
      <c r="BU62">
        <v>0</v>
      </c>
      <c r="BV62">
        <v>0</v>
      </c>
      <c r="BW62">
        <f t="shared" si="2"/>
        <v>73.950000000000017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134.50427400000001</v>
      </c>
      <c r="L63">
        <v>381.93925000000002</v>
      </c>
      <c r="M63">
        <v>0</v>
      </c>
      <c r="N63">
        <v>113.695312</v>
      </c>
      <c r="O63">
        <v>119.028164</v>
      </c>
      <c r="P63">
        <v>116.94374999999999</v>
      </c>
      <c r="Q63">
        <v>20.333390000000001</v>
      </c>
      <c r="R63">
        <v>40.795369999999998</v>
      </c>
      <c r="S63">
        <v>25.307590000000001</v>
      </c>
      <c r="T63">
        <v>0</v>
      </c>
      <c r="U63">
        <v>268.71075000000002</v>
      </c>
      <c r="V63">
        <v>19.952625000000001</v>
      </c>
      <c r="W63">
        <v>33.494335999999997</v>
      </c>
      <c r="X63">
        <v>141.73861600000001</v>
      </c>
      <c r="Y63">
        <v>0</v>
      </c>
      <c r="Z63">
        <v>12.616065000000001</v>
      </c>
      <c r="AA63">
        <v>27.3735</v>
      </c>
      <c r="AB63">
        <v>38.028489999999998</v>
      </c>
      <c r="AC63">
        <v>27.972953</v>
      </c>
      <c r="AD63">
        <v>35.219510999999997</v>
      </c>
      <c r="AE63">
        <v>47.582684999999998</v>
      </c>
      <c r="AF63">
        <v>8.5412250000000007</v>
      </c>
      <c r="AG63">
        <v>37.211790000000001</v>
      </c>
      <c r="AH63">
        <v>147.205231</v>
      </c>
      <c r="AI63">
        <v>18.378938000000002</v>
      </c>
      <c r="AJ63">
        <v>0</v>
      </c>
      <c r="AK63">
        <v>48.856499999999997</v>
      </c>
      <c r="AL63">
        <v>76.388428000000005</v>
      </c>
      <c r="AM63">
        <v>15.242188000000001</v>
      </c>
      <c r="AN63">
        <v>0.84698099999999998</v>
      </c>
      <c r="AO63">
        <v>22.638000000000002</v>
      </c>
      <c r="AP63">
        <v>11.096662</v>
      </c>
      <c r="AQ63">
        <v>14.249812</v>
      </c>
      <c r="AR63">
        <v>46.223100000000002</v>
      </c>
      <c r="AS63">
        <v>30.701231</v>
      </c>
      <c r="AT63">
        <v>10.825815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74.060000000000016</v>
      </c>
      <c r="BA63">
        <f t="shared" si="1"/>
        <v>2167.7025319999998</v>
      </c>
      <c r="BD63">
        <v>21.66</v>
      </c>
      <c r="BE63">
        <v>7.06</v>
      </c>
      <c r="BF63">
        <v>1.1100000000000001</v>
      </c>
      <c r="BG63">
        <v>3.92</v>
      </c>
      <c r="BH63">
        <v>5.38</v>
      </c>
      <c r="BI63">
        <v>4.43</v>
      </c>
      <c r="BJ63">
        <v>2.88</v>
      </c>
      <c r="BK63">
        <v>2.76</v>
      </c>
      <c r="BL63">
        <v>0.99</v>
      </c>
      <c r="BM63">
        <v>0</v>
      </c>
      <c r="BN63">
        <v>0</v>
      </c>
      <c r="BO63">
        <v>14.44</v>
      </c>
      <c r="BP63">
        <v>3.71</v>
      </c>
      <c r="BQ63">
        <v>4.26</v>
      </c>
      <c r="BR63">
        <v>1.04</v>
      </c>
      <c r="BS63">
        <v>0.42</v>
      </c>
      <c r="BT63">
        <v>0</v>
      </c>
      <c r="BU63">
        <v>0</v>
      </c>
      <c r="BV63">
        <v>0</v>
      </c>
      <c r="BW63">
        <f t="shared" si="2"/>
        <v>74.060000000000016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134.50427400000001</v>
      </c>
      <c r="L64">
        <v>402.92174999999997</v>
      </c>
      <c r="M64">
        <v>0</v>
      </c>
      <c r="N64">
        <v>113.695312</v>
      </c>
      <c r="O64">
        <v>119.028164</v>
      </c>
      <c r="P64">
        <v>116.94374999999999</v>
      </c>
      <c r="Q64">
        <v>20.333390000000001</v>
      </c>
      <c r="R64">
        <v>40.795369999999998</v>
      </c>
      <c r="S64">
        <v>25.307590000000001</v>
      </c>
      <c r="T64">
        <v>0</v>
      </c>
      <c r="U64">
        <v>268.71075000000002</v>
      </c>
      <c r="V64">
        <v>19.952625000000001</v>
      </c>
      <c r="W64">
        <v>33.494335999999997</v>
      </c>
      <c r="X64">
        <v>141.73861600000001</v>
      </c>
      <c r="Y64">
        <v>0</v>
      </c>
      <c r="Z64">
        <v>12.616065000000001</v>
      </c>
      <c r="AA64">
        <v>27.3735</v>
      </c>
      <c r="AB64">
        <v>38.028489999999998</v>
      </c>
      <c r="AC64">
        <v>27.972953</v>
      </c>
      <c r="AD64">
        <v>35.219510999999997</v>
      </c>
      <c r="AE64">
        <v>47.582684999999998</v>
      </c>
      <c r="AF64">
        <v>8.5412250000000007</v>
      </c>
      <c r="AG64">
        <v>37.211790000000001</v>
      </c>
      <c r="AH64">
        <v>147.205231</v>
      </c>
      <c r="AI64">
        <v>18.378938000000002</v>
      </c>
      <c r="AJ64">
        <v>0</v>
      </c>
      <c r="AK64">
        <v>48.856499999999997</v>
      </c>
      <c r="AL64">
        <v>76.388428000000005</v>
      </c>
      <c r="AM64">
        <v>15.242188000000001</v>
      </c>
      <c r="AN64">
        <v>0.84698099999999998</v>
      </c>
      <c r="AO64">
        <v>22.638000000000002</v>
      </c>
      <c r="AP64">
        <v>11.096662</v>
      </c>
      <c r="AQ64">
        <v>14.249812</v>
      </c>
      <c r="AR64">
        <v>46.223100000000002</v>
      </c>
      <c r="AS64">
        <v>30.701231</v>
      </c>
      <c r="AT64">
        <v>10.825815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74.060000000000016</v>
      </c>
      <c r="BA64">
        <f t="shared" si="1"/>
        <v>2188.6850319999999</v>
      </c>
      <c r="BD64">
        <v>21.66</v>
      </c>
      <c r="BE64">
        <v>7.06</v>
      </c>
      <c r="BF64">
        <v>1.1100000000000001</v>
      </c>
      <c r="BG64">
        <v>3.92</v>
      </c>
      <c r="BH64">
        <v>5.38</v>
      </c>
      <c r="BI64">
        <v>4.43</v>
      </c>
      <c r="BJ64">
        <v>2.88</v>
      </c>
      <c r="BK64">
        <v>2.76</v>
      </c>
      <c r="BL64">
        <v>0.99</v>
      </c>
      <c r="BM64">
        <v>0</v>
      </c>
      <c r="BN64">
        <v>0</v>
      </c>
      <c r="BO64">
        <v>14.44</v>
      </c>
      <c r="BP64">
        <v>3.71</v>
      </c>
      <c r="BQ64">
        <v>4.26</v>
      </c>
      <c r="BR64">
        <v>1.04</v>
      </c>
      <c r="BS64">
        <v>0.42</v>
      </c>
      <c r="BT64">
        <v>0</v>
      </c>
      <c r="BU64">
        <v>0</v>
      </c>
      <c r="BV64">
        <v>0</v>
      </c>
      <c r="BW64">
        <f t="shared" si="2"/>
        <v>74.060000000000016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134.50427400000001</v>
      </c>
      <c r="L65">
        <v>383.12312500000002</v>
      </c>
      <c r="M65">
        <v>14.4375</v>
      </c>
      <c r="N65">
        <v>113.695312</v>
      </c>
      <c r="O65">
        <v>119.028164</v>
      </c>
      <c r="P65">
        <v>116.94374999999999</v>
      </c>
      <c r="Q65">
        <v>20.333390000000001</v>
      </c>
      <c r="R65">
        <v>40.795369999999998</v>
      </c>
      <c r="S65">
        <v>25.307590000000001</v>
      </c>
      <c r="T65">
        <v>0</v>
      </c>
      <c r="U65">
        <v>268.71075000000002</v>
      </c>
      <c r="V65">
        <v>19.952625000000001</v>
      </c>
      <c r="W65">
        <v>33.494335999999997</v>
      </c>
      <c r="X65">
        <v>141.73861600000001</v>
      </c>
      <c r="Y65">
        <v>0</v>
      </c>
      <c r="Z65">
        <v>12.616065000000001</v>
      </c>
      <c r="AA65">
        <v>41.060250000000003</v>
      </c>
      <c r="AB65">
        <v>38.028489999999998</v>
      </c>
      <c r="AC65">
        <v>27.972953</v>
      </c>
      <c r="AD65">
        <v>35.219510999999997</v>
      </c>
      <c r="AE65">
        <v>47.582684999999998</v>
      </c>
      <c r="AF65">
        <v>8.5412250000000007</v>
      </c>
      <c r="AG65">
        <v>37.211790000000001</v>
      </c>
      <c r="AH65">
        <v>147.205231</v>
      </c>
      <c r="AI65">
        <v>18.378938000000002</v>
      </c>
      <c r="AJ65">
        <v>0</v>
      </c>
      <c r="AK65">
        <v>48.856499999999997</v>
      </c>
      <c r="AL65">
        <v>76.388428000000005</v>
      </c>
      <c r="AM65">
        <v>15.242188000000001</v>
      </c>
      <c r="AN65">
        <v>0.86539299999999997</v>
      </c>
      <c r="AO65">
        <v>22.638000000000002</v>
      </c>
      <c r="AP65">
        <v>11.096662</v>
      </c>
      <c r="AQ65">
        <v>14.249812</v>
      </c>
      <c r="AR65">
        <v>46.223100000000002</v>
      </c>
      <c r="AS65">
        <v>30.701231</v>
      </c>
      <c r="AT65">
        <v>10.825815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74.12</v>
      </c>
      <c r="BA65">
        <f t="shared" si="1"/>
        <v>2197.0890690000001</v>
      </c>
      <c r="BD65">
        <v>21.66</v>
      </c>
      <c r="BE65">
        <v>7.06</v>
      </c>
      <c r="BF65">
        <v>1.1100000000000001</v>
      </c>
      <c r="BG65">
        <v>3.92</v>
      </c>
      <c r="BH65">
        <v>5.38</v>
      </c>
      <c r="BI65">
        <v>4.43</v>
      </c>
      <c r="BJ65">
        <v>2.88</v>
      </c>
      <c r="BK65">
        <v>2.76</v>
      </c>
      <c r="BL65">
        <v>1.05</v>
      </c>
      <c r="BM65">
        <v>0</v>
      </c>
      <c r="BN65">
        <v>0</v>
      </c>
      <c r="BO65">
        <v>14.44</v>
      </c>
      <c r="BP65">
        <v>3.71</v>
      </c>
      <c r="BQ65">
        <v>4.26</v>
      </c>
      <c r="BR65">
        <v>1.04</v>
      </c>
      <c r="BS65">
        <v>0.42</v>
      </c>
      <c r="BT65">
        <v>0</v>
      </c>
      <c r="BU65">
        <v>0</v>
      </c>
      <c r="BV65">
        <v>0</v>
      </c>
      <c r="BW65">
        <f t="shared" si="2"/>
        <v>74.12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134.50427400000001</v>
      </c>
      <c r="L66">
        <v>376.732125</v>
      </c>
      <c r="M66">
        <v>19.25</v>
      </c>
      <c r="N66">
        <v>113.695312</v>
      </c>
      <c r="O66">
        <v>119.028164</v>
      </c>
      <c r="P66">
        <v>116.94374999999999</v>
      </c>
      <c r="Q66">
        <v>20.333390000000001</v>
      </c>
      <c r="R66">
        <v>40.795369999999998</v>
      </c>
      <c r="S66">
        <v>25.307590000000001</v>
      </c>
      <c r="T66">
        <v>0</v>
      </c>
      <c r="U66">
        <v>268.71075000000002</v>
      </c>
      <c r="V66">
        <v>19.952625000000001</v>
      </c>
      <c r="W66">
        <v>33.494335999999997</v>
      </c>
      <c r="X66">
        <v>141.73861600000001</v>
      </c>
      <c r="Y66">
        <v>0</v>
      </c>
      <c r="Z66">
        <v>12.616065000000001</v>
      </c>
      <c r="AA66">
        <v>41.060250000000003</v>
      </c>
      <c r="AB66">
        <v>38.028489999999998</v>
      </c>
      <c r="AC66">
        <v>27.972953</v>
      </c>
      <c r="AD66">
        <v>35.219510999999997</v>
      </c>
      <c r="AE66">
        <v>47.582684999999998</v>
      </c>
      <c r="AF66">
        <v>8.5412250000000007</v>
      </c>
      <c r="AG66">
        <v>37.211790000000001</v>
      </c>
      <c r="AH66">
        <v>147.205231</v>
      </c>
      <c r="AI66">
        <v>18.378938000000002</v>
      </c>
      <c r="AJ66">
        <v>0</v>
      </c>
      <c r="AK66">
        <v>48.856499999999997</v>
      </c>
      <c r="AL66">
        <v>76.388428000000005</v>
      </c>
      <c r="AM66">
        <v>15.242188000000001</v>
      </c>
      <c r="AN66">
        <v>0.86539299999999997</v>
      </c>
      <c r="AO66">
        <v>22.638000000000002</v>
      </c>
      <c r="AP66">
        <v>11.096662</v>
      </c>
      <c r="AQ66">
        <v>14.249812</v>
      </c>
      <c r="AR66">
        <v>46.223100000000002</v>
      </c>
      <c r="AS66">
        <v>30.701231</v>
      </c>
      <c r="AT66">
        <v>10.825815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74.12</v>
      </c>
      <c r="BA66">
        <f t="shared" si="1"/>
        <v>2195.510569</v>
      </c>
      <c r="BD66">
        <v>21.66</v>
      </c>
      <c r="BE66">
        <v>7.06</v>
      </c>
      <c r="BF66">
        <v>1.1100000000000001</v>
      </c>
      <c r="BG66">
        <v>3.92</v>
      </c>
      <c r="BH66">
        <v>5.38</v>
      </c>
      <c r="BI66">
        <v>4.43</v>
      </c>
      <c r="BJ66">
        <v>2.88</v>
      </c>
      <c r="BK66">
        <v>2.76</v>
      </c>
      <c r="BL66">
        <v>1.05</v>
      </c>
      <c r="BM66">
        <v>0</v>
      </c>
      <c r="BN66">
        <v>0</v>
      </c>
      <c r="BO66">
        <v>14.44</v>
      </c>
      <c r="BP66">
        <v>3.71</v>
      </c>
      <c r="BQ66">
        <v>4.26</v>
      </c>
      <c r="BR66">
        <v>1.04</v>
      </c>
      <c r="BS66">
        <v>0.42</v>
      </c>
      <c r="BT66">
        <v>0</v>
      </c>
      <c r="BU66">
        <v>0</v>
      </c>
      <c r="BV66">
        <v>0</v>
      </c>
      <c r="BW66">
        <f t="shared" si="2"/>
        <v>74.12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148.94177400000001</v>
      </c>
      <c r="L67">
        <v>372.59337499999998</v>
      </c>
      <c r="M67">
        <v>24.0625</v>
      </c>
      <c r="N67">
        <v>113.695312</v>
      </c>
      <c r="O67">
        <v>119.028164</v>
      </c>
      <c r="P67">
        <v>116.94374999999999</v>
      </c>
      <c r="Q67">
        <v>20.333390000000001</v>
      </c>
      <c r="R67">
        <v>40.795369999999998</v>
      </c>
      <c r="S67">
        <v>25.307590000000001</v>
      </c>
      <c r="T67">
        <v>0</v>
      </c>
      <c r="U67">
        <v>268.71075000000002</v>
      </c>
      <c r="V67">
        <v>19.952625000000001</v>
      </c>
      <c r="W67">
        <v>33.494335999999997</v>
      </c>
      <c r="X67">
        <v>141.73861600000001</v>
      </c>
      <c r="Y67">
        <v>0</v>
      </c>
      <c r="Z67">
        <v>18.924098000000001</v>
      </c>
      <c r="AA67">
        <v>41.060250000000003</v>
      </c>
      <c r="AB67">
        <v>38.028489999999998</v>
      </c>
      <c r="AC67">
        <v>27.972953</v>
      </c>
      <c r="AD67">
        <v>35.219510999999997</v>
      </c>
      <c r="AE67">
        <v>47.582684999999998</v>
      </c>
      <c r="AF67">
        <v>17.082450000000001</v>
      </c>
      <c r="AG67">
        <v>37.211790000000001</v>
      </c>
      <c r="AH67">
        <v>147.205231</v>
      </c>
      <c r="AI67">
        <v>18.378938000000002</v>
      </c>
      <c r="AJ67">
        <v>0</v>
      </c>
      <c r="AK67">
        <v>48.856499999999997</v>
      </c>
      <c r="AL67">
        <v>76.388428000000005</v>
      </c>
      <c r="AM67">
        <v>15.242188000000001</v>
      </c>
      <c r="AN67">
        <v>0.86539299999999997</v>
      </c>
      <c r="AO67">
        <v>22.638000000000002</v>
      </c>
      <c r="AP67">
        <v>9.1239220000000003</v>
      </c>
      <c r="AQ67">
        <v>14.249812</v>
      </c>
      <c r="AR67">
        <v>50.473500000000001</v>
      </c>
      <c r="AS67">
        <v>30.426742000000001</v>
      </c>
      <c r="AT67">
        <v>10.825815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74.12</v>
      </c>
      <c r="BA67">
        <f t="shared" si="1"/>
        <v>2227.4742480000004</v>
      </c>
      <c r="BD67">
        <v>21.66</v>
      </c>
      <c r="BE67">
        <v>7.06</v>
      </c>
      <c r="BF67">
        <v>1.1100000000000001</v>
      </c>
      <c r="BG67">
        <v>3.92</v>
      </c>
      <c r="BH67">
        <v>5.38</v>
      </c>
      <c r="BI67">
        <v>4.43</v>
      </c>
      <c r="BJ67">
        <v>2.88</v>
      </c>
      <c r="BK67">
        <v>2.76</v>
      </c>
      <c r="BL67">
        <v>1.05</v>
      </c>
      <c r="BM67">
        <v>0</v>
      </c>
      <c r="BN67">
        <v>0</v>
      </c>
      <c r="BO67">
        <v>14.44</v>
      </c>
      <c r="BP67">
        <v>3.71</v>
      </c>
      <c r="BQ67">
        <v>4.26</v>
      </c>
      <c r="BR67">
        <v>1.04</v>
      </c>
      <c r="BS67">
        <v>0.42</v>
      </c>
      <c r="BT67">
        <v>0</v>
      </c>
      <c r="BU67">
        <v>0</v>
      </c>
      <c r="BV67">
        <v>0</v>
      </c>
      <c r="BW67">
        <f t="shared" si="2"/>
        <v>74.12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168.19177400000001</v>
      </c>
      <c r="L68">
        <v>396.18425000000002</v>
      </c>
      <c r="M68">
        <v>28.875</v>
      </c>
      <c r="N68">
        <v>113.695312</v>
      </c>
      <c r="O68">
        <v>119.028164</v>
      </c>
      <c r="P68">
        <v>116.94374999999999</v>
      </c>
      <c r="Q68">
        <v>20.333390000000001</v>
      </c>
      <c r="R68">
        <v>40.795369999999998</v>
      </c>
      <c r="S68">
        <v>25.307590000000001</v>
      </c>
      <c r="T68">
        <v>0</v>
      </c>
      <c r="U68">
        <v>268.71075000000002</v>
      </c>
      <c r="V68">
        <v>19.952625000000001</v>
      </c>
      <c r="W68">
        <v>33.494335999999997</v>
      </c>
      <c r="X68">
        <v>141.73861600000001</v>
      </c>
      <c r="Y68">
        <v>0</v>
      </c>
      <c r="Z68">
        <v>18.924098000000001</v>
      </c>
      <c r="AA68">
        <v>41.060250000000003</v>
      </c>
      <c r="AB68">
        <v>38.028489999999998</v>
      </c>
      <c r="AC68">
        <v>27.972953</v>
      </c>
      <c r="AD68">
        <v>35.219510999999997</v>
      </c>
      <c r="AE68">
        <v>47.582684999999998</v>
      </c>
      <c r="AF68">
        <v>17.082450000000001</v>
      </c>
      <c r="AG68">
        <v>37.211790000000001</v>
      </c>
      <c r="AH68">
        <v>147.205231</v>
      </c>
      <c r="AI68">
        <v>18.378938000000002</v>
      </c>
      <c r="AJ68">
        <v>0</v>
      </c>
      <c r="AK68">
        <v>48.856499999999997</v>
      </c>
      <c r="AL68">
        <v>76.388428000000005</v>
      </c>
      <c r="AM68">
        <v>15.242188000000001</v>
      </c>
      <c r="AN68">
        <v>0.86539299999999997</v>
      </c>
      <c r="AO68">
        <v>22.638000000000002</v>
      </c>
      <c r="AP68">
        <v>9.1239220000000003</v>
      </c>
      <c r="AQ68">
        <v>14.249812</v>
      </c>
      <c r="AR68">
        <v>50.473500000000001</v>
      </c>
      <c r="AS68">
        <v>30.426742000000001</v>
      </c>
      <c r="AT68">
        <v>10.825815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74.12</v>
      </c>
      <c r="BA68">
        <f t="shared" ref="BA68:BA99" si="4">SUM(B68:AZ68)</f>
        <v>2275.1276230000008</v>
      </c>
      <c r="BD68">
        <v>21.66</v>
      </c>
      <c r="BE68">
        <v>7.06</v>
      </c>
      <c r="BF68">
        <v>1.1100000000000001</v>
      </c>
      <c r="BG68">
        <v>3.92</v>
      </c>
      <c r="BH68">
        <v>5.38</v>
      </c>
      <c r="BI68">
        <v>4.43</v>
      </c>
      <c r="BJ68">
        <v>2.88</v>
      </c>
      <c r="BK68">
        <v>2.76</v>
      </c>
      <c r="BL68">
        <v>1.05</v>
      </c>
      <c r="BM68">
        <v>0</v>
      </c>
      <c r="BN68">
        <v>0</v>
      </c>
      <c r="BO68">
        <v>14.44</v>
      </c>
      <c r="BP68">
        <v>3.71</v>
      </c>
      <c r="BQ68">
        <v>4.26</v>
      </c>
      <c r="BR68">
        <v>1.04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74.12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168.19177400000001</v>
      </c>
      <c r="L69">
        <v>394.42287499999998</v>
      </c>
      <c r="M69">
        <v>33.6875</v>
      </c>
      <c r="N69">
        <v>113.695312</v>
      </c>
      <c r="O69">
        <v>119.028164</v>
      </c>
      <c r="P69">
        <v>116.94374999999999</v>
      </c>
      <c r="Q69">
        <v>20.333390000000001</v>
      </c>
      <c r="R69">
        <v>40.795369999999998</v>
      </c>
      <c r="S69">
        <v>25.307590000000001</v>
      </c>
      <c r="T69">
        <v>0</v>
      </c>
      <c r="U69">
        <v>268.71075000000002</v>
      </c>
      <c r="V69">
        <v>19.952625000000001</v>
      </c>
      <c r="W69">
        <v>33.494335999999997</v>
      </c>
      <c r="X69">
        <v>141.73861600000001</v>
      </c>
      <c r="Y69">
        <v>0</v>
      </c>
      <c r="Z69">
        <v>18.924098000000001</v>
      </c>
      <c r="AA69">
        <v>41.060250000000003</v>
      </c>
      <c r="AB69">
        <v>38.028489999999998</v>
      </c>
      <c r="AC69">
        <v>27.972953</v>
      </c>
      <c r="AD69">
        <v>35.219510999999997</v>
      </c>
      <c r="AE69">
        <v>47.582684999999998</v>
      </c>
      <c r="AF69">
        <v>17.082450000000001</v>
      </c>
      <c r="AG69">
        <v>37.211790000000001</v>
      </c>
      <c r="AH69">
        <v>147.205231</v>
      </c>
      <c r="AI69">
        <v>18.378938000000002</v>
      </c>
      <c r="AJ69">
        <v>0</v>
      </c>
      <c r="AK69">
        <v>48.856499999999997</v>
      </c>
      <c r="AL69">
        <v>76.388428000000005</v>
      </c>
      <c r="AM69">
        <v>15.242188000000001</v>
      </c>
      <c r="AN69">
        <v>0.86539299999999997</v>
      </c>
      <c r="AO69">
        <v>22.072050000000001</v>
      </c>
      <c r="AP69">
        <v>9.1239220000000003</v>
      </c>
      <c r="AQ69">
        <v>14.249812</v>
      </c>
      <c r="AR69">
        <v>50.473500000000001</v>
      </c>
      <c r="AS69">
        <v>30.426742000000001</v>
      </c>
      <c r="AT69">
        <v>10.825815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74.12</v>
      </c>
      <c r="BA69">
        <f t="shared" si="4"/>
        <v>2277.612798000001</v>
      </c>
      <c r="BD69">
        <v>21.66</v>
      </c>
      <c r="BE69">
        <v>7.06</v>
      </c>
      <c r="BF69">
        <v>1.1100000000000001</v>
      </c>
      <c r="BG69">
        <v>3.92</v>
      </c>
      <c r="BH69">
        <v>5.38</v>
      </c>
      <c r="BI69">
        <v>4.43</v>
      </c>
      <c r="BJ69">
        <v>2.88</v>
      </c>
      <c r="BK69">
        <v>2.76</v>
      </c>
      <c r="BL69">
        <v>1.05</v>
      </c>
      <c r="BM69">
        <v>0</v>
      </c>
      <c r="BN69">
        <v>0</v>
      </c>
      <c r="BO69">
        <v>14.44</v>
      </c>
      <c r="BP69">
        <v>3.71</v>
      </c>
      <c r="BQ69">
        <v>4.26</v>
      </c>
      <c r="BR69">
        <v>1.04</v>
      </c>
      <c r="BS69">
        <v>0.42</v>
      </c>
      <c r="BT69">
        <v>0</v>
      </c>
      <c r="BU69">
        <v>0</v>
      </c>
      <c r="BV69">
        <v>0</v>
      </c>
      <c r="BW69">
        <f t="shared" si="5"/>
        <v>74.12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168.19177400000001</v>
      </c>
      <c r="L70">
        <v>418.57171099999999</v>
      </c>
      <c r="M70">
        <v>33.6875</v>
      </c>
      <c r="N70">
        <v>113.695312</v>
      </c>
      <c r="O70">
        <v>119.028164</v>
      </c>
      <c r="P70">
        <v>116.94374999999999</v>
      </c>
      <c r="Q70">
        <v>20.333390000000001</v>
      </c>
      <c r="R70">
        <v>40.795369999999998</v>
      </c>
      <c r="S70">
        <v>25.307590000000001</v>
      </c>
      <c r="T70">
        <v>0</v>
      </c>
      <c r="U70">
        <v>268.71075000000002</v>
      </c>
      <c r="V70">
        <v>19.952625000000001</v>
      </c>
      <c r="W70">
        <v>33.494335999999997</v>
      </c>
      <c r="X70">
        <v>141.73861600000001</v>
      </c>
      <c r="Y70">
        <v>0</v>
      </c>
      <c r="Z70">
        <v>18.924098000000001</v>
      </c>
      <c r="AA70">
        <v>41.060250000000003</v>
      </c>
      <c r="AB70">
        <v>38.028489999999998</v>
      </c>
      <c r="AC70">
        <v>27.972953</v>
      </c>
      <c r="AD70">
        <v>35.219510999999997</v>
      </c>
      <c r="AE70">
        <v>47.582684999999998</v>
      </c>
      <c r="AF70">
        <v>17.082450000000001</v>
      </c>
      <c r="AG70">
        <v>37.211790000000001</v>
      </c>
      <c r="AH70">
        <v>147.205231</v>
      </c>
      <c r="AI70">
        <v>18.378938000000002</v>
      </c>
      <c r="AJ70">
        <v>0</v>
      </c>
      <c r="AK70">
        <v>48.856499999999997</v>
      </c>
      <c r="AL70">
        <v>76.388428000000005</v>
      </c>
      <c r="AM70">
        <v>15.242188000000001</v>
      </c>
      <c r="AN70">
        <v>0.86539299999999997</v>
      </c>
      <c r="AO70">
        <v>22.072050000000001</v>
      </c>
      <c r="AP70">
        <v>9.1239220000000003</v>
      </c>
      <c r="AQ70">
        <v>14.249812</v>
      </c>
      <c r="AR70">
        <v>50.473500000000001</v>
      </c>
      <c r="AS70">
        <v>30.426742000000001</v>
      </c>
      <c r="AT70">
        <v>10.825815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74.12</v>
      </c>
      <c r="BA70">
        <f t="shared" si="4"/>
        <v>2301.7616340000009</v>
      </c>
      <c r="BD70">
        <v>21.66</v>
      </c>
      <c r="BE70">
        <v>7.06</v>
      </c>
      <c r="BF70">
        <v>1.1100000000000001</v>
      </c>
      <c r="BG70">
        <v>3.92</v>
      </c>
      <c r="BH70">
        <v>5.38</v>
      </c>
      <c r="BI70">
        <v>4.43</v>
      </c>
      <c r="BJ70">
        <v>2.88</v>
      </c>
      <c r="BK70">
        <v>2.76</v>
      </c>
      <c r="BL70">
        <v>1.05</v>
      </c>
      <c r="BM70">
        <v>0</v>
      </c>
      <c r="BN70">
        <v>0</v>
      </c>
      <c r="BO70">
        <v>14.44</v>
      </c>
      <c r="BP70">
        <v>3.71</v>
      </c>
      <c r="BQ70">
        <v>4.26</v>
      </c>
      <c r="BR70">
        <v>1.04</v>
      </c>
      <c r="BS70">
        <v>0.42</v>
      </c>
      <c r="BT70">
        <v>0</v>
      </c>
      <c r="BU70">
        <v>0</v>
      </c>
      <c r="BV70">
        <v>0</v>
      </c>
      <c r="BW70">
        <f t="shared" si="5"/>
        <v>74.12</v>
      </c>
    </row>
    <row r="71" spans="1:75">
      <c r="A71" t="s">
        <v>113</v>
      </c>
      <c r="B71">
        <v>0</v>
      </c>
      <c r="C71">
        <v>0</v>
      </c>
      <c r="D71">
        <v>0.77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207.447721</v>
      </c>
      <c r="L71">
        <v>509.47021100000001</v>
      </c>
      <c r="M71">
        <v>38.5</v>
      </c>
      <c r="N71">
        <v>113.695312</v>
      </c>
      <c r="O71">
        <v>119.028164</v>
      </c>
      <c r="P71">
        <v>116.94374999999999</v>
      </c>
      <c r="Q71">
        <v>20.333390000000001</v>
      </c>
      <c r="R71">
        <v>40.795369999999998</v>
      </c>
      <c r="S71">
        <v>25.307590000000001</v>
      </c>
      <c r="T71">
        <v>0</v>
      </c>
      <c r="U71">
        <v>268.71075000000002</v>
      </c>
      <c r="V71">
        <v>19.952625000000001</v>
      </c>
      <c r="W71">
        <v>33.494335999999997</v>
      </c>
      <c r="X71">
        <v>141.73861600000001</v>
      </c>
      <c r="Y71">
        <v>0</v>
      </c>
      <c r="Z71">
        <v>18.924098000000001</v>
      </c>
      <c r="AA71">
        <v>41.060250000000003</v>
      </c>
      <c r="AB71">
        <v>38.028489999999998</v>
      </c>
      <c r="AC71">
        <v>27.972953</v>
      </c>
      <c r="AD71">
        <v>35.219510999999997</v>
      </c>
      <c r="AE71">
        <v>47.582684999999998</v>
      </c>
      <c r="AF71">
        <v>17.082450000000001</v>
      </c>
      <c r="AG71">
        <v>37.211790000000001</v>
      </c>
      <c r="AH71">
        <v>147.205231</v>
      </c>
      <c r="AI71">
        <v>18.378938000000002</v>
      </c>
      <c r="AJ71">
        <v>0</v>
      </c>
      <c r="AK71">
        <v>48.856499999999997</v>
      </c>
      <c r="AL71">
        <v>76.388428000000005</v>
      </c>
      <c r="AM71">
        <v>15.242188000000001</v>
      </c>
      <c r="AN71">
        <v>0.86539299999999997</v>
      </c>
      <c r="AO71">
        <v>22.072050000000001</v>
      </c>
      <c r="AP71">
        <v>9.1239220000000003</v>
      </c>
      <c r="AQ71">
        <v>14.79555</v>
      </c>
      <c r="AR71">
        <v>39.316200000000002</v>
      </c>
      <c r="AS71">
        <v>30.426742000000001</v>
      </c>
      <c r="AT71">
        <v>10.825815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74.12</v>
      </c>
      <c r="BA71">
        <f t="shared" si="4"/>
        <v>2426.8870190000007</v>
      </c>
      <c r="BD71">
        <v>21.66</v>
      </c>
      <c r="BE71">
        <v>7.06</v>
      </c>
      <c r="BF71">
        <v>1.1100000000000001</v>
      </c>
      <c r="BG71">
        <v>3.92</v>
      </c>
      <c r="BH71">
        <v>5.38</v>
      </c>
      <c r="BI71">
        <v>4.43</v>
      </c>
      <c r="BJ71">
        <v>2.88</v>
      </c>
      <c r="BK71">
        <v>2.76</v>
      </c>
      <c r="BL71">
        <v>1.05</v>
      </c>
      <c r="BM71">
        <v>0</v>
      </c>
      <c r="BN71">
        <v>0</v>
      </c>
      <c r="BO71">
        <v>14.44</v>
      </c>
      <c r="BP71">
        <v>3.71</v>
      </c>
      <c r="BQ71">
        <v>4.26</v>
      </c>
      <c r="BR71">
        <v>1.04</v>
      </c>
      <c r="BS71">
        <v>0.42</v>
      </c>
      <c r="BT71">
        <v>0</v>
      </c>
      <c r="BU71">
        <v>0</v>
      </c>
      <c r="BV71">
        <v>0</v>
      </c>
      <c r="BW71">
        <f t="shared" si="5"/>
        <v>74.12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207.447721</v>
      </c>
      <c r="L72">
        <v>407.94571100000002</v>
      </c>
      <c r="M72">
        <v>38.5</v>
      </c>
      <c r="N72">
        <v>113.695312</v>
      </c>
      <c r="O72">
        <v>119.028164</v>
      </c>
      <c r="P72">
        <v>116.94374999999999</v>
      </c>
      <c r="Q72">
        <v>20.333390000000001</v>
      </c>
      <c r="R72">
        <v>40.795369999999998</v>
      </c>
      <c r="S72">
        <v>25.307590000000001</v>
      </c>
      <c r="T72">
        <v>0</v>
      </c>
      <c r="U72">
        <v>268.71075000000002</v>
      </c>
      <c r="V72">
        <v>19.952625000000001</v>
      </c>
      <c r="W72">
        <v>33.494335999999997</v>
      </c>
      <c r="X72">
        <v>141.73861600000001</v>
      </c>
      <c r="Y72">
        <v>0</v>
      </c>
      <c r="Z72">
        <v>18.924098000000001</v>
      </c>
      <c r="AA72">
        <v>41.060250000000003</v>
      </c>
      <c r="AB72">
        <v>38.028489999999998</v>
      </c>
      <c r="AC72">
        <v>27.972953</v>
      </c>
      <c r="AD72">
        <v>35.219510999999997</v>
      </c>
      <c r="AE72">
        <v>47.582684999999998</v>
      </c>
      <c r="AF72">
        <v>17.082450000000001</v>
      </c>
      <c r="AG72">
        <v>37.211790000000001</v>
      </c>
      <c r="AH72">
        <v>147.205231</v>
      </c>
      <c r="AI72">
        <v>18.378938000000002</v>
      </c>
      <c r="AJ72">
        <v>0</v>
      </c>
      <c r="AK72">
        <v>48.856499999999997</v>
      </c>
      <c r="AL72">
        <v>76.388428000000005</v>
      </c>
      <c r="AM72">
        <v>15.242188000000001</v>
      </c>
      <c r="AN72">
        <v>0.86539299999999997</v>
      </c>
      <c r="AO72">
        <v>22.072050000000001</v>
      </c>
      <c r="AP72">
        <v>9.1239220000000003</v>
      </c>
      <c r="AQ72">
        <v>16.068937999999999</v>
      </c>
      <c r="AR72">
        <v>39.316200000000002</v>
      </c>
      <c r="AS72">
        <v>30.426742000000001</v>
      </c>
      <c r="AT72">
        <v>10.825815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74.12</v>
      </c>
      <c r="BA72">
        <f t="shared" si="4"/>
        <v>2325.8659070000012</v>
      </c>
      <c r="BD72">
        <v>21.66</v>
      </c>
      <c r="BE72">
        <v>7.06</v>
      </c>
      <c r="BF72">
        <v>1.1100000000000001</v>
      </c>
      <c r="BG72">
        <v>3.92</v>
      </c>
      <c r="BH72">
        <v>5.38</v>
      </c>
      <c r="BI72">
        <v>4.43</v>
      </c>
      <c r="BJ72">
        <v>2.88</v>
      </c>
      <c r="BK72">
        <v>2.76</v>
      </c>
      <c r="BL72">
        <v>1.05</v>
      </c>
      <c r="BM72">
        <v>0</v>
      </c>
      <c r="BN72">
        <v>0</v>
      </c>
      <c r="BO72">
        <v>14.44</v>
      </c>
      <c r="BP72">
        <v>3.71</v>
      </c>
      <c r="BQ72">
        <v>4.26</v>
      </c>
      <c r="BR72">
        <v>1.04</v>
      </c>
      <c r="BS72">
        <v>0.42</v>
      </c>
      <c r="BT72">
        <v>0</v>
      </c>
      <c r="BU72">
        <v>0</v>
      </c>
      <c r="BV72">
        <v>0</v>
      </c>
      <c r="BW72">
        <f t="shared" si="5"/>
        <v>74.12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11.64625</v>
      </c>
      <c r="H73">
        <v>0</v>
      </c>
      <c r="I73">
        <v>0</v>
      </c>
      <c r="J73">
        <v>0</v>
      </c>
      <c r="K73">
        <v>207.447721</v>
      </c>
      <c r="L73">
        <v>462.93564600000002</v>
      </c>
      <c r="M73">
        <v>38.5</v>
      </c>
      <c r="N73">
        <v>113.695312</v>
      </c>
      <c r="O73">
        <v>119.028164</v>
      </c>
      <c r="P73">
        <v>116.94374999999999</v>
      </c>
      <c r="Q73">
        <v>20.333390000000001</v>
      </c>
      <c r="R73">
        <v>40.795369999999998</v>
      </c>
      <c r="S73">
        <v>25.307590000000001</v>
      </c>
      <c r="T73">
        <v>0</v>
      </c>
      <c r="U73">
        <v>268.71075000000002</v>
      </c>
      <c r="V73">
        <v>19.952625000000001</v>
      </c>
      <c r="W73">
        <v>33.494335999999997</v>
      </c>
      <c r="X73">
        <v>141.73861600000001</v>
      </c>
      <c r="Y73">
        <v>0</v>
      </c>
      <c r="Z73">
        <v>18.924098000000001</v>
      </c>
      <c r="AA73">
        <v>41.060250000000003</v>
      </c>
      <c r="AB73">
        <v>38.028489999999998</v>
      </c>
      <c r="AC73">
        <v>27.972953</v>
      </c>
      <c r="AD73">
        <v>35.219510999999997</v>
      </c>
      <c r="AE73">
        <v>47.582684999999998</v>
      </c>
      <c r="AF73">
        <v>17.082450000000001</v>
      </c>
      <c r="AG73">
        <v>37.211790000000001</v>
      </c>
      <c r="AH73">
        <v>147.205231</v>
      </c>
      <c r="AI73">
        <v>28.181038000000001</v>
      </c>
      <c r="AJ73">
        <v>0</v>
      </c>
      <c r="AK73">
        <v>48.856499999999997</v>
      </c>
      <c r="AL73">
        <v>76.388428000000005</v>
      </c>
      <c r="AM73">
        <v>15.242188000000001</v>
      </c>
      <c r="AN73">
        <v>0.86539299999999997</v>
      </c>
      <c r="AO73">
        <v>22.072050000000001</v>
      </c>
      <c r="AP73">
        <v>9.1239220000000003</v>
      </c>
      <c r="AQ73">
        <v>29.954924999999999</v>
      </c>
      <c r="AR73">
        <v>25.502400000000002</v>
      </c>
      <c r="AS73">
        <v>30.426742000000001</v>
      </c>
      <c r="AT73">
        <v>10.825815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74.12</v>
      </c>
      <c r="BA73">
        <f t="shared" si="4"/>
        <v>2402.3763790000007</v>
      </c>
      <c r="BD73">
        <v>21.66</v>
      </c>
      <c r="BE73">
        <v>7.06</v>
      </c>
      <c r="BF73">
        <v>1.1100000000000001</v>
      </c>
      <c r="BG73">
        <v>3.92</v>
      </c>
      <c r="BH73">
        <v>5.38</v>
      </c>
      <c r="BI73">
        <v>4.43</v>
      </c>
      <c r="BJ73">
        <v>2.88</v>
      </c>
      <c r="BK73">
        <v>2.76</v>
      </c>
      <c r="BL73">
        <v>1.05</v>
      </c>
      <c r="BM73">
        <v>0</v>
      </c>
      <c r="BN73">
        <v>0</v>
      </c>
      <c r="BO73">
        <v>14.44</v>
      </c>
      <c r="BP73">
        <v>3.71</v>
      </c>
      <c r="BQ73">
        <v>4.26</v>
      </c>
      <c r="BR73">
        <v>1.04</v>
      </c>
      <c r="BS73">
        <v>0.42</v>
      </c>
      <c r="BT73">
        <v>0</v>
      </c>
      <c r="BU73">
        <v>0</v>
      </c>
      <c r="BV73">
        <v>0</v>
      </c>
      <c r="BW73">
        <f t="shared" si="5"/>
        <v>74.12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11.64625</v>
      </c>
      <c r="H74">
        <v>0</v>
      </c>
      <c r="I74">
        <v>0</v>
      </c>
      <c r="J74">
        <v>0</v>
      </c>
      <c r="K74">
        <v>207.447721</v>
      </c>
      <c r="L74">
        <v>628.656971</v>
      </c>
      <c r="M74">
        <v>38.5</v>
      </c>
      <c r="N74">
        <v>113.695312</v>
      </c>
      <c r="O74">
        <v>119.028164</v>
      </c>
      <c r="P74">
        <v>116.94374999999999</v>
      </c>
      <c r="Q74">
        <v>20.333390000000001</v>
      </c>
      <c r="R74">
        <v>40.795369999999998</v>
      </c>
      <c r="S74">
        <v>25.307590000000001</v>
      </c>
      <c r="T74">
        <v>0</v>
      </c>
      <c r="U74">
        <v>268.71075000000002</v>
      </c>
      <c r="V74">
        <v>19.952625000000001</v>
      </c>
      <c r="W74">
        <v>33.494335999999997</v>
      </c>
      <c r="X74">
        <v>141.73861600000001</v>
      </c>
      <c r="Y74">
        <v>0</v>
      </c>
      <c r="Z74">
        <v>12.616065000000001</v>
      </c>
      <c r="AA74">
        <v>41.060250000000003</v>
      </c>
      <c r="AB74">
        <v>38.028489999999998</v>
      </c>
      <c r="AC74">
        <v>27.972953</v>
      </c>
      <c r="AD74">
        <v>35.219510999999997</v>
      </c>
      <c r="AE74">
        <v>47.582684999999998</v>
      </c>
      <c r="AF74">
        <v>17.082450000000001</v>
      </c>
      <c r="AG74">
        <v>37.211790000000001</v>
      </c>
      <c r="AH74">
        <v>147.205231</v>
      </c>
      <c r="AI74">
        <v>28.181038000000001</v>
      </c>
      <c r="AJ74">
        <v>0</v>
      </c>
      <c r="AK74">
        <v>48.856499999999997</v>
      </c>
      <c r="AL74">
        <v>76.388428000000005</v>
      </c>
      <c r="AM74">
        <v>15.242188000000001</v>
      </c>
      <c r="AN74">
        <v>0.86539299999999997</v>
      </c>
      <c r="AO74">
        <v>22.072050000000001</v>
      </c>
      <c r="AP74">
        <v>9.1239220000000003</v>
      </c>
      <c r="AQ74">
        <v>29.954924999999999</v>
      </c>
      <c r="AR74">
        <v>4.2504</v>
      </c>
      <c r="AS74">
        <v>30.426742000000001</v>
      </c>
      <c r="AT74">
        <v>10.825815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74.12</v>
      </c>
      <c r="BA74">
        <f t="shared" si="4"/>
        <v>2540.537671000001</v>
      </c>
      <c r="BD74">
        <v>21.66</v>
      </c>
      <c r="BE74">
        <v>7.06</v>
      </c>
      <c r="BF74">
        <v>1.1100000000000001</v>
      </c>
      <c r="BG74">
        <v>3.92</v>
      </c>
      <c r="BH74">
        <v>5.38</v>
      </c>
      <c r="BI74">
        <v>4.43</v>
      </c>
      <c r="BJ74">
        <v>2.88</v>
      </c>
      <c r="BK74">
        <v>2.76</v>
      </c>
      <c r="BL74">
        <v>1.05</v>
      </c>
      <c r="BM74">
        <v>0</v>
      </c>
      <c r="BN74">
        <v>0</v>
      </c>
      <c r="BO74">
        <v>14.44</v>
      </c>
      <c r="BP74">
        <v>3.71</v>
      </c>
      <c r="BQ74">
        <v>4.26</v>
      </c>
      <c r="BR74">
        <v>1.04</v>
      </c>
      <c r="BS74">
        <v>0.42</v>
      </c>
      <c r="BT74">
        <v>0</v>
      </c>
      <c r="BU74">
        <v>0</v>
      </c>
      <c r="BV74">
        <v>0</v>
      </c>
      <c r="BW74">
        <f t="shared" si="5"/>
        <v>74.12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11.64625</v>
      </c>
      <c r="H75">
        <v>0</v>
      </c>
      <c r="I75">
        <v>0</v>
      </c>
      <c r="J75">
        <v>0</v>
      </c>
      <c r="K75">
        <v>207.447721</v>
      </c>
      <c r="L75">
        <v>509.25114600000001</v>
      </c>
      <c r="M75">
        <v>43.3125</v>
      </c>
      <c r="N75">
        <v>113.695312</v>
      </c>
      <c r="O75">
        <v>119.028164</v>
      </c>
      <c r="P75">
        <v>116.94374999999999</v>
      </c>
      <c r="Q75">
        <v>20.333390000000001</v>
      </c>
      <c r="R75">
        <v>40.795369999999998</v>
      </c>
      <c r="S75">
        <v>25.307590000000001</v>
      </c>
      <c r="T75">
        <v>0</v>
      </c>
      <c r="U75">
        <v>268.71075000000002</v>
      </c>
      <c r="V75">
        <v>19.952625000000001</v>
      </c>
      <c r="W75">
        <v>33.494335999999997</v>
      </c>
      <c r="X75">
        <v>141.73861600000001</v>
      </c>
      <c r="Y75">
        <v>0</v>
      </c>
      <c r="Z75">
        <v>12.616065000000001</v>
      </c>
      <c r="AA75">
        <v>41.060250000000003</v>
      </c>
      <c r="AB75">
        <v>38.028489999999998</v>
      </c>
      <c r="AC75">
        <v>27.972953</v>
      </c>
      <c r="AD75">
        <v>35.219510999999997</v>
      </c>
      <c r="AE75">
        <v>47.582684999999998</v>
      </c>
      <c r="AF75">
        <v>17.082450000000001</v>
      </c>
      <c r="AG75">
        <v>37.211790000000001</v>
      </c>
      <c r="AH75">
        <v>147.205231</v>
      </c>
      <c r="AI75">
        <v>28.181038000000001</v>
      </c>
      <c r="AJ75">
        <v>0</v>
      </c>
      <c r="AK75">
        <v>48.856499999999997</v>
      </c>
      <c r="AL75">
        <v>76.388428000000005</v>
      </c>
      <c r="AM75">
        <v>15.242188000000001</v>
      </c>
      <c r="AN75">
        <v>0.86539299999999997</v>
      </c>
      <c r="AO75">
        <v>22.072050000000001</v>
      </c>
      <c r="AP75">
        <v>9.1239220000000003</v>
      </c>
      <c r="AQ75">
        <v>42.749437999999998</v>
      </c>
      <c r="AR75">
        <v>4.2504</v>
      </c>
      <c r="AS75">
        <v>25.895099999999999</v>
      </c>
      <c r="AT75">
        <v>10.825815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73.73</v>
      </c>
      <c r="BA75">
        <f t="shared" si="4"/>
        <v>2433.8172170000012</v>
      </c>
      <c r="BD75">
        <v>21.66</v>
      </c>
      <c r="BE75">
        <v>6.89</v>
      </c>
      <c r="BF75">
        <v>1.1399999999999999</v>
      </c>
      <c r="BG75">
        <v>3.8</v>
      </c>
      <c r="BH75">
        <v>5.38</v>
      </c>
      <c r="BI75">
        <v>4.43</v>
      </c>
      <c r="BJ75">
        <v>2.88</v>
      </c>
      <c r="BK75">
        <v>2.76</v>
      </c>
      <c r="BL75">
        <v>1</v>
      </c>
      <c r="BM75">
        <v>0</v>
      </c>
      <c r="BN75">
        <v>0</v>
      </c>
      <c r="BO75">
        <v>14.44</v>
      </c>
      <c r="BP75">
        <v>3.71</v>
      </c>
      <c r="BQ75">
        <v>4.1399999999999997</v>
      </c>
      <c r="BR75">
        <v>1.08</v>
      </c>
      <c r="BS75">
        <v>0.42</v>
      </c>
      <c r="BT75">
        <v>0</v>
      </c>
      <c r="BU75">
        <v>0</v>
      </c>
      <c r="BV75">
        <v>0</v>
      </c>
      <c r="BW75">
        <f t="shared" si="5"/>
        <v>73.73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11.64625</v>
      </c>
      <c r="H76">
        <v>0</v>
      </c>
      <c r="I76">
        <v>0</v>
      </c>
      <c r="J76">
        <v>0</v>
      </c>
      <c r="K76">
        <v>207.447721</v>
      </c>
      <c r="L76">
        <v>628.656971</v>
      </c>
      <c r="M76">
        <v>43.3125</v>
      </c>
      <c r="N76">
        <v>113.695312</v>
      </c>
      <c r="O76">
        <v>119.028164</v>
      </c>
      <c r="P76">
        <v>116.94374999999999</v>
      </c>
      <c r="Q76">
        <v>20.333390000000001</v>
      </c>
      <c r="R76">
        <v>40.795369999999998</v>
      </c>
      <c r="S76">
        <v>25.307590000000001</v>
      </c>
      <c r="T76">
        <v>0</v>
      </c>
      <c r="U76">
        <v>268.71075000000002</v>
      </c>
      <c r="V76">
        <v>19.952625000000001</v>
      </c>
      <c r="W76">
        <v>33.494335999999997</v>
      </c>
      <c r="X76">
        <v>141.73861600000001</v>
      </c>
      <c r="Y76">
        <v>0</v>
      </c>
      <c r="Z76">
        <v>12.616065000000001</v>
      </c>
      <c r="AA76">
        <v>41.060250000000003</v>
      </c>
      <c r="AB76">
        <v>38.028489999999998</v>
      </c>
      <c r="AC76">
        <v>27.972953</v>
      </c>
      <c r="AD76">
        <v>35.219510999999997</v>
      </c>
      <c r="AE76">
        <v>47.582684999999998</v>
      </c>
      <c r="AF76">
        <v>17.082450000000001</v>
      </c>
      <c r="AG76">
        <v>37.211790000000001</v>
      </c>
      <c r="AH76">
        <v>147.205231</v>
      </c>
      <c r="AI76">
        <v>28.181038000000001</v>
      </c>
      <c r="AJ76">
        <v>0</v>
      </c>
      <c r="AK76">
        <v>48.856499999999997</v>
      </c>
      <c r="AL76">
        <v>76.388428000000005</v>
      </c>
      <c r="AM76">
        <v>15.242188000000001</v>
      </c>
      <c r="AN76">
        <v>0.86539299999999997</v>
      </c>
      <c r="AO76">
        <v>22.072050000000001</v>
      </c>
      <c r="AP76">
        <v>9.1239220000000003</v>
      </c>
      <c r="AQ76">
        <v>46.751511999999998</v>
      </c>
      <c r="AR76">
        <v>4.2504</v>
      </c>
      <c r="AS76">
        <v>25.895099999999999</v>
      </c>
      <c r="AT76">
        <v>10.825815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73.73</v>
      </c>
      <c r="BA76">
        <f t="shared" si="4"/>
        <v>2557.225116000001</v>
      </c>
      <c r="BD76">
        <v>21.66</v>
      </c>
      <c r="BE76">
        <v>6.89</v>
      </c>
      <c r="BF76">
        <v>1.1399999999999999</v>
      </c>
      <c r="BG76">
        <v>3.8</v>
      </c>
      <c r="BH76">
        <v>5.38</v>
      </c>
      <c r="BI76">
        <v>4.43</v>
      </c>
      <c r="BJ76">
        <v>2.88</v>
      </c>
      <c r="BK76">
        <v>2.76</v>
      </c>
      <c r="BL76">
        <v>1</v>
      </c>
      <c r="BM76">
        <v>0</v>
      </c>
      <c r="BN76">
        <v>0</v>
      </c>
      <c r="BO76">
        <v>14.44</v>
      </c>
      <c r="BP76">
        <v>3.71</v>
      </c>
      <c r="BQ76">
        <v>4.1399999999999997</v>
      </c>
      <c r="BR76">
        <v>1.08</v>
      </c>
      <c r="BS76">
        <v>0.42</v>
      </c>
      <c r="BT76">
        <v>0</v>
      </c>
      <c r="BU76">
        <v>0</v>
      </c>
      <c r="BV76">
        <v>0</v>
      </c>
      <c r="BW76">
        <f t="shared" si="5"/>
        <v>73.73</v>
      </c>
    </row>
    <row r="77" spans="1:75">
      <c r="A77" t="s">
        <v>119</v>
      </c>
      <c r="B77">
        <v>0</v>
      </c>
      <c r="C77">
        <v>5.697038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207.447721</v>
      </c>
      <c r="L77">
        <v>628.656971</v>
      </c>
      <c r="M77">
        <v>43.3125</v>
      </c>
      <c r="N77">
        <v>113.695312</v>
      </c>
      <c r="O77">
        <v>119.028164</v>
      </c>
      <c r="P77">
        <v>116.94374999999999</v>
      </c>
      <c r="Q77">
        <v>20.333390000000001</v>
      </c>
      <c r="R77">
        <v>40.795369999999998</v>
      </c>
      <c r="S77">
        <v>25.307590000000001</v>
      </c>
      <c r="T77">
        <v>0</v>
      </c>
      <c r="U77">
        <v>268.71075000000002</v>
      </c>
      <c r="V77">
        <v>19.952625000000001</v>
      </c>
      <c r="W77">
        <v>33.494335999999997</v>
      </c>
      <c r="X77">
        <v>141.73861600000001</v>
      </c>
      <c r="Y77">
        <v>0</v>
      </c>
      <c r="Z77">
        <v>12.616065000000001</v>
      </c>
      <c r="AA77">
        <v>41.060250000000003</v>
      </c>
      <c r="AB77">
        <v>38.028489999999998</v>
      </c>
      <c r="AC77">
        <v>27.972953</v>
      </c>
      <c r="AD77">
        <v>35.219510999999997</v>
      </c>
      <c r="AE77">
        <v>47.582684999999998</v>
      </c>
      <c r="AF77">
        <v>17.082450000000001</v>
      </c>
      <c r="AG77">
        <v>37.211790000000001</v>
      </c>
      <c r="AH77">
        <v>147.205231</v>
      </c>
      <c r="AI77">
        <v>28.181038000000001</v>
      </c>
      <c r="AJ77">
        <v>0</v>
      </c>
      <c r="AK77">
        <v>48.856499999999997</v>
      </c>
      <c r="AL77">
        <v>76.388428000000005</v>
      </c>
      <c r="AM77">
        <v>15.242188000000001</v>
      </c>
      <c r="AN77">
        <v>0.86539299999999997</v>
      </c>
      <c r="AO77">
        <v>22.072050000000001</v>
      </c>
      <c r="AP77">
        <v>9.1239220000000003</v>
      </c>
      <c r="AQ77">
        <v>58.636462000000002</v>
      </c>
      <c r="AR77">
        <v>25.502400000000002</v>
      </c>
      <c r="AS77">
        <v>25.895099999999999</v>
      </c>
      <c r="AT77">
        <v>10.825815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73.73</v>
      </c>
      <c r="BA77">
        <f t="shared" si="4"/>
        <v>2584.4128540000011</v>
      </c>
      <c r="BD77">
        <v>21.66</v>
      </c>
      <c r="BE77">
        <v>6.89</v>
      </c>
      <c r="BF77">
        <v>1.1399999999999999</v>
      </c>
      <c r="BG77">
        <v>3.8</v>
      </c>
      <c r="BH77">
        <v>5.38</v>
      </c>
      <c r="BI77">
        <v>4.43</v>
      </c>
      <c r="BJ77">
        <v>2.88</v>
      </c>
      <c r="BK77">
        <v>2.76</v>
      </c>
      <c r="BL77">
        <v>1</v>
      </c>
      <c r="BM77">
        <v>0</v>
      </c>
      <c r="BN77">
        <v>0</v>
      </c>
      <c r="BO77">
        <v>14.44</v>
      </c>
      <c r="BP77">
        <v>3.71</v>
      </c>
      <c r="BQ77">
        <v>4.1399999999999997</v>
      </c>
      <c r="BR77">
        <v>1.08</v>
      </c>
      <c r="BS77">
        <v>0.42</v>
      </c>
      <c r="BT77">
        <v>0</v>
      </c>
      <c r="BU77">
        <v>0</v>
      </c>
      <c r="BV77">
        <v>0</v>
      </c>
      <c r="BW77">
        <f t="shared" si="5"/>
        <v>73.73</v>
      </c>
    </row>
    <row r="78" spans="1:75">
      <c r="A78" t="s">
        <v>120</v>
      </c>
      <c r="B78">
        <v>0</v>
      </c>
      <c r="C78">
        <v>6.5931249999999997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207.447721</v>
      </c>
      <c r="L78">
        <v>628.656971</v>
      </c>
      <c r="M78">
        <v>43.3125</v>
      </c>
      <c r="N78">
        <v>113.695312</v>
      </c>
      <c r="O78">
        <v>119.028164</v>
      </c>
      <c r="P78">
        <v>116.94374999999999</v>
      </c>
      <c r="Q78">
        <v>20.333390000000001</v>
      </c>
      <c r="R78">
        <v>40.795369999999998</v>
      </c>
      <c r="S78">
        <v>25.307590000000001</v>
      </c>
      <c r="T78">
        <v>0</v>
      </c>
      <c r="U78">
        <v>268.71075000000002</v>
      </c>
      <c r="V78">
        <v>19.952625000000001</v>
      </c>
      <c r="W78">
        <v>33.494335999999997</v>
      </c>
      <c r="X78">
        <v>141.73861600000001</v>
      </c>
      <c r="Y78">
        <v>0</v>
      </c>
      <c r="Z78">
        <v>12.616065000000001</v>
      </c>
      <c r="AA78">
        <v>41.060250000000003</v>
      </c>
      <c r="AB78">
        <v>38.028489999999998</v>
      </c>
      <c r="AC78">
        <v>27.972953</v>
      </c>
      <c r="AD78">
        <v>35.219510999999997</v>
      </c>
      <c r="AE78">
        <v>47.582684999999998</v>
      </c>
      <c r="AF78">
        <v>18.031475</v>
      </c>
      <c r="AG78">
        <v>37.211790000000001</v>
      </c>
      <c r="AH78">
        <v>147.205231</v>
      </c>
      <c r="AI78">
        <v>28.181038000000001</v>
      </c>
      <c r="AJ78">
        <v>0</v>
      </c>
      <c r="AK78">
        <v>48.856499999999997</v>
      </c>
      <c r="AL78">
        <v>76.388428000000005</v>
      </c>
      <c r="AM78">
        <v>15.242188000000001</v>
      </c>
      <c r="AN78">
        <v>0.86539299999999997</v>
      </c>
      <c r="AO78">
        <v>22.072050000000001</v>
      </c>
      <c r="AP78">
        <v>9.1239220000000003</v>
      </c>
      <c r="AQ78">
        <v>58.636462000000002</v>
      </c>
      <c r="AR78">
        <v>25.502400000000002</v>
      </c>
      <c r="AS78">
        <v>25.895099999999999</v>
      </c>
      <c r="AT78">
        <v>10.825815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73.73</v>
      </c>
      <c r="BA78">
        <f t="shared" si="4"/>
        <v>2586.257966000001</v>
      </c>
      <c r="BD78">
        <v>21.66</v>
      </c>
      <c r="BE78">
        <v>6.89</v>
      </c>
      <c r="BF78">
        <v>1.1399999999999999</v>
      </c>
      <c r="BG78">
        <v>3.8</v>
      </c>
      <c r="BH78">
        <v>5.38</v>
      </c>
      <c r="BI78">
        <v>4.43</v>
      </c>
      <c r="BJ78">
        <v>2.88</v>
      </c>
      <c r="BK78">
        <v>2.76</v>
      </c>
      <c r="BL78">
        <v>1</v>
      </c>
      <c r="BM78">
        <v>0</v>
      </c>
      <c r="BN78">
        <v>0</v>
      </c>
      <c r="BO78">
        <v>14.44</v>
      </c>
      <c r="BP78">
        <v>3.71</v>
      </c>
      <c r="BQ78">
        <v>4.1399999999999997</v>
      </c>
      <c r="BR78">
        <v>1.08</v>
      </c>
      <c r="BS78">
        <v>0.42</v>
      </c>
      <c r="BT78">
        <v>0</v>
      </c>
      <c r="BU78">
        <v>0</v>
      </c>
      <c r="BV78">
        <v>0</v>
      </c>
      <c r="BW78">
        <f t="shared" si="5"/>
        <v>73.73</v>
      </c>
    </row>
    <row r="79" spans="1:75">
      <c r="A79" t="s">
        <v>121</v>
      </c>
      <c r="B79">
        <v>0</v>
      </c>
      <c r="C79">
        <v>6.5931249999999997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207.447721</v>
      </c>
      <c r="L79">
        <v>628.656971</v>
      </c>
      <c r="M79">
        <v>43.3125</v>
      </c>
      <c r="N79">
        <v>113.695312</v>
      </c>
      <c r="O79">
        <v>119.028164</v>
      </c>
      <c r="P79">
        <v>116.94374999999999</v>
      </c>
      <c r="Q79">
        <v>20.333390000000001</v>
      </c>
      <c r="R79">
        <v>40.795369999999998</v>
      </c>
      <c r="S79">
        <v>25.307590000000001</v>
      </c>
      <c r="T79">
        <v>0</v>
      </c>
      <c r="U79">
        <v>268.71075000000002</v>
      </c>
      <c r="V79">
        <v>19.952625000000001</v>
      </c>
      <c r="W79">
        <v>33.494335999999997</v>
      </c>
      <c r="X79">
        <v>141.73861600000001</v>
      </c>
      <c r="Y79">
        <v>0</v>
      </c>
      <c r="Z79">
        <v>18.924098000000001</v>
      </c>
      <c r="AA79">
        <v>41.440438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29.419775000000001</v>
      </c>
      <c r="AG79">
        <v>37.211790000000001</v>
      </c>
      <c r="AH79">
        <v>148.89148299999999</v>
      </c>
      <c r="AI79">
        <v>30.631561999999999</v>
      </c>
      <c r="AJ79">
        <v>0</v>
      </c>
      <c r="AK79">
        <v>48.856499999999997</v>
      </c>
      <c r="AL79">
        <v>76.388428000000005</v>
      </c>
      <c r="AM79">
        <v>15.242188000000001</v>
      </c>
      <c r="AN79">
        <v>0.86539299999999997</v>
      </c>
      <c r="AO79">
        <v>21.223125</v>
      </c>
      <c r="AP79">
        <v>9.1239220000000003</v>
      </c>
      <c r="AQ79">
        <v>59.909849999999999</v>
      </c>
      <c r="AR79">
        <v>39.316200000000002</v>
      </c>
      <c r="AS79">
        <v>30.426742000000001</v>
      </c>
      <c r="AT79">
        <v>10.825815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73.73</v>
      </c>
      <c r="BA79">
        <f t="shared" si="4"/>
        <v>2634.5046900000007</v>
      </c>
      <c r="BD79">
        <v>21.66</v>
      </c>
      <c r="BE79">
        <v>6.89</v>
      </c>
      <c r="BF79">
        <v>1.1399999999999999</v>
      </c>
      <c r="BG79">
        <v>3.8</v>
      </c>
      <c r="BH79">
        <v>5.38</v>
      </c>
      <c r="BI79">
        <v>4.43</v>
      </c>
      <c r="BJ79">
        <v>2.88</v>
      </c>
      <c r="BK79">
        <v>2.76</v>
      </c>
      <c r="BL79">
        <v>1</v>
      </c>
      <c r="BM79">
        <v>0</v>
      </c>
      <c r="BN79">
        <v>0</v>
      </c>
      <c r="BO79">
        <v>14.44</v>
      </c>
      <c r="BP79">
        <v>3.71</v>
      </c>
      <c r="BQ79">
        <v>4.1399999999999997</v>
      </c>
      <c r="BR79">
        <v>1.08</v>
      </c>
      <c r="BS79">
        <v>0.42</v>
      </c>
      <c r="BT79">
        <v>0</v>
      </c>
      <c r="BU79">
        <v>0</v>
      </c>
      <c r="BV79">
        <v>0</v>
      </c>
      <c r="BW79">
        <f t="shared" si="5"/>
        <v>73.73</v>
      </c>
    </row>
    <row r="80" spans="1:75">
      <c r="A80" t="s">
        <v>122</v>
      </c>
      <c r="B80">
        <v>0</v>
      </c>
      <c r="C80">
        <v>5.5824999999999996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207.447721</v>
      </c>
      <c r="L80">
        <v>628.656971</v>
      </c>
      <c r="M80">
        <v>43.3125</v>
      </c>
      <c r="N80">
        <v>113.695312</v>
      </c>
      <c r="O80">
        <v>119.028164</v>
      </c>
      <c r="P80">
        <v>116.94374999999999</v>
      </c>
      <c r="Q80">
        <v>20.333390000000001</v>
      </c>
      <c r="R80">
        <v>40.795369999999998</v>
      </c>
      <c r="S80">
        <v>25.307590000000001</v>
      </c>
      <c r="T80">
        <v>0</v>
      </c>
      <c r="U80">
        <v>268.71075000000002</v>
      </c>
      <c r="V80">
        <v>19.952625000000001</v>
      </c>
      <c r="W80">
        <v>33.494335999999997</v>
      </c>
      <c r="X80">
        <v>141.73861600000001</v>
      </c>
      <c r="Y80">
        <v>0</v>
      </c>
      <c r="Z80">
        <v>18.924098000000001</v>
      </c>
      <c r="AA80">
        <v>41.440438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29.419775000000001</v>
      </c>
      <c r="AG80">
        <v>37.211790000000001</v>
      </c>
      <c r="AH80">
        <v>148.89148299999999</v>
      </c>
      <c r="AI80">
        <v>63.713650000000001</v>
      </c>
      <c r="AJ80">
        <v>0</v>
      </c>
      <c r="AK80">
        <v>48.856499999999997</v>
      </c>
      <c r="AL80">
        <v>76.388428000000005</v>
      </c>
      <c r="AM80">
        <v>15.242188000000001</v>
      </c>
      <c r="AN80">
        <v>0.86539299999999997</v>
      </c>
      <c r="AO80">
        <v>21.223125</v>
      </c>
      <c r="AP80">
        <v>9.1239220000000003</v>
      </c>
      <c r="AQ80">
        <v>59.909849999999999</v>
      </c>
      <c r="AR80">
        <v>50.473500000000001</v>
      </c>
      <c r="AS80">
        <v>30.426742000000001</v>
      </c>
      <c r="AT80">
        <v>10.825815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73.73</v>
      </c>
      <c r="BA80">
        <f t="shared" si="4"/>
        <v>2677.7334530000007</v>
      </c>
      <c r="BD80">
        <v>21.66</v>
      </c>
      <c r="BE80">
        <v>6.89</v>
      </c>
      <c r="BF80">
        <v>1.1399999999999999</v>
      </c>
      <c r="BG80">
        <v>3.8</v>
      </c>
      <c r="BH80">
        <v>5.38</v>
      </c>
      <c r="BI80">
        <v>4.43</v>
      </c>
      <c r="BJ80">
        <v>2.88</v>
      </c>
      <c r="BK80">
        <v>2.76</v>
      </c>
      <c r="BL80">
        <v>1</v>
      </c>
      <c r="BM80">
        <v>0</v>
      </c>
      <c r="BN80">
        <v>0</v>
      </c>
      <c r="BO80">
        <v>14.44</v>
      </c>
      <c r="BP80">
        <v>3.71</v>
      </c>
      <c r="BQ80">
        <v>4.1399999999999997</v>
      </c>
      <c r="BR80">
        <v>1.08</v>
      </c>
      <c r="BS80">
        <v>0.42</v>
      </c>
      <c r="BT80">
        <v>0</v>
      </c>
      <c r="BU80">
        <v>0</v>
      </c>
      <c r="BV80">
        <v>0</v>
      </c>
      <c r="BW80">
        <f t="shared" si="5"/>
        <v>73.73</v>
      </c>
    </row>
    <row r="81" spans="1:75">
      <c r="A81" t="s">
        <v>123</v>
      </c>
      <c r="B81">
        <v>0</v>
      </c>
      <c r="C81">
        <v>3.5612499999999998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207.447721</v>
      </c>
      <c r="L81">
        <v>628.656971</v>
      </c>
      <c r="M81">
        <v>43.3125</v>
      </c>
      <c r="N81">
        <v>113.695312</v>
      </c>
      <c r="O81">
        <v>119.028164</v>
      </c>
      <c r="P81">
        <v>116.94374999999999</v>
      </c>
      <c r="Q81">
        <v>20.333390000000001</v>
      </c>
      <c r="R81">
        <v>40.795369999999998</v>
      </c>
      <c r="S81">
        <v>25.307590000000001</v>
      </c>
      <c r="T81">
        <v>0</v>
      </c>
      <c r="U81">
        <v>268.71075000000002</v>
      </c>
      <c r="V81">
        <v>19.952625000000001</v>
      </c>
      <c r="W81">
        <v>33.494335999999997</v>
      </c>
      <c r="X81">
        <v>141.73861600000001</v>
      </c>
      <c r="Y81">
        <v>0</v>
      </c>
      <c r="Z81">
        <v>18.924098000000001</v>
      </c>
      <c r="AA81">
        <v>41.440438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29.419775000000001</v>
      </c>
      <c r="AG81">
        <v>37.211790000000001</v>
      </c>
      <c r="AH81">
        <v>148.89148299999999</v>
      </c>
      <c r="AI81">
        <v>63.713650000000001</v>
      </c>
      <c r="AJ81">
        <v>0</v>
      </c>
      <c r="AK81">
        <v>48.856499999999997</v>
      </c>
      <c r="AL81">
        <v>76.388428000000005</v>
      </c>
      <c r="AM81">
        <v>15.242188000000001</v>
      </c>
      <c r="AN81">
        <v>0.86539299999999997</v>
      </c>
      <c r="AO81">
        <v>21.223125</v>
      </c>
      <c r="AP81">
        <v>9.1239220000000003</v>
      </c>
      <c r="AQ81">
        <v>59.909849999999999</v>
      </c>
      <c r="AR81">
        <v>50.473500000000001</v>
      </c>
      <c r="AS81">
        <v>30.426742000000001</v>
      </c>
      <c r="AT81">
        <v>10.825815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73.790000000000006</v>
      </c>
      <c r="BA81">
        <f t="shared" si="4"/>
        <v>2675.7722030000004</v>
      </c>
      <c r="BD81">
        <v>21.66</v>
      </c>
      <c r="BE81">
        <v>6.89</v>
      </c>
      <c r="BF81">
        <v>1.1399999999999999</v>
      </c>
      <c r="BG81">
        <v>3.8</v>
      </c>
      <c r="BH81">
        <v>5.38</v>
      </c>
      <c r="BI81">
        <v>4.43</v>
      </c>
      <c r="BJ81">
        <v>2.88</v>
      </c>
      <c r="BK81">
        <v>2.76</v>
      </c>
      <c r="BL81">
        <v>1.06</v>
      </c>
      <c r="BM81">
        <v>0</v>
      </c>
      <c r="BN81">
        <v>0</v>
      </c>
      <c r="BO81">
        <v>14.44</v>
      </c>
      <c r="BP81">
        <v>3.71</v>
      </c>
      <c r="BQ81">
        <v>4.1399999999999997</v>
      </c>
      <c r="BR81">
        <v>1.08</v>
      </c>
      <c r="BS81">
        <v>0.42</v>
      </c>
      <c r="BT81">
        <v>0</v>
      </c>
      <c r="BU81">
        <v>0</v>
      </c>
      <c r="BV81">
        <v>0</v>
      </c>
      <c r="BW81">
        <f t="shared" si="5"/>
        <v>73.790000000000006</v>
      </c>
    </row>
    <row r="82" spans="1:75">
      <c r="A82" t="s">
        <v>124</v>
      </c>
      <c r="B82">
        <v>0</v>
      </c>
      <c r="C82">
        <v>3.5612499999999998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207.447721</v>
      </c>
      <c r="L82">
        <v>628.656971</v>
      </c>
      <c r="M82">
        <v>43.3125</v>
      </c>
      <c r="N82">
        <v>113.695312</v>
      </c>
      <c r="O82">
        <v>119.028164</v>
      </c>
      <c r="P82">
        <v>116.94374999999999</v>
      </c>
      <c r="Q82">
        <v>20.333390000000001</v>
      </c>
      <c r="R82">
        <v>40.795369999999998</v>
      </c>
      <c r="S82">
        <v>25.307590000000001</v>
      </c>
      <c r="T82">
        <v>0</v>
      </c>
      <c r="U82">
        <v>268.71075000000002</v>
      </c>
      <c r="V82">
        <v>19.952625000000001</v>
      </c>
      <c r="W82">
        <v>33.494335999999997</v>
      </c>
      <c r="X82">
        <v>141.73861600000001</v>
      </c>
      <c r="Y82">
        <v>0</v>
      </c>
      <c r="Z82">
        <v>18.924098000000001</v>
      </c>
      <c r="AA82">
        <v>41.440438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29.419775000000001</v>
      </c>
      <c r="AG82">
        <v>37.211790000000001</v>
      </c>
      <c r="AH82">
        <v>148.89148299999999</v>
      </c>
      <c r="AI82">
        <v>63.713650000000001</v>
      </c>
      <c r="AJ82">
        <v>0</v>
      </c>
      <c r="AK82">
        <v>48.856499999999997</v>
      </c>
      <c r="AL82">
        <v>76.388428000000005</v>
      </c>
      <c r="AM82">
        <v>15.242188000000001</v>
      </c>
      <c r="AN82">
        <v>0.86539299999999997</v>
      </c>
      <c r="AO82">
        <v>21.223125</v>
      </c>
      <c r="AP82">
        <v>9.1239220000000003</v>
      </c>
      <c r="AQ82">
        <v>59.909849999999999</v>
      </c>
      <c r="AR82">
        <v>50.473500000000001</v>
      </c>
      <c r="AS82">
        <v>30.426742000000001</v>
      </c>
      <c r="AT82">
        <v>10.825815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73.790000000000006</v>
      </c>
      <c r="BA82">
        <f t="shared" si="4"/>
        <v>2675.7722030000004</v>
      </c>
      <c r="BD82">
        <v>21.66</v>
      </c>
      <c r="BE82">
        <v>6.89</v>
      </c>
      <c r="BF82">
        <v>1.1399999999999999</v>
      </c>
      <c r="BG82">
        <v>3.8</v>
      </c>
      <c r="BH82">
        <v>5.38</v>
      </c>
      <c r="BI82">
        <v>4.43</v>
      </c>
      <c r="BJ82">
        <v>2.88</v>
      </c>
      <c r="BK82">
        <v>2.76</v>
      </c>
      <c r="BL82">
        <v>1.06</v>
      </c>
      <c r="BM82">
        <v>0</v>
      </c>
      <c r="BN82">
        <v>0</v>
      </c>
      <c r="BO82">
        <v>14.44</v>
      </c>
      <c r="BP82">
        <v>3.71</v>
      </c>
      <c r="BQ82">
        <v>4.1399999999999997</v>
      </c>
      <c r="BR82">
        <v>1.08</v>
      </c>
      <c r="BS82">
        <v>0.42</v>
      </c>
      <c r="BT82">
        <v>0</v>
      </c>
      <c r="BU82">
        <v>0</v>
      </c>
      <c r="BV82">
        <v>0</v>
      </c>
      <c r="BW82">
        <f t="shared" si="5"/>
        <v>73.790000000000006</v>
      </c>
    </row>
    <row r="83" spans="1:75">
      <c r="A83" t="s">
        <v>125</v>
      </c>
      <c r="B83">
        <v>0</v>
      </c>
      <c r="C83">
        <v>1.54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207.447721</v>
      </c>
      <c r="L83">
        <v>628.656971</v>
      </c>
      <c r="M83">
        <v>43.3125</v>
      </c>
      <c r="N83">
        <v>113.695312</v>
      </c>
      <c r="O83">
        <v>119.028164</v>
      </c>
      <c r="P83">
        <v>116.94374999999999</v>
      </c>
      <c r="Q83">
        <v>20.333390000000001</v>
      </c>
      <c r="R83">
        <v>40.795369999999998</v>
      </c>
      <c r="S83">
        <v>25.307590000000001</v>
      </c>
      <c r="T83">
        <v>0</v>
      </c>
      <c r="U83">
        <v>268.71075000000002</v>
      </c>
      <c r="V83">
        <v>19.952625000000001</v>
      </c>
      <c r="W83">
        <v>33.494335999999997</v>
      </c>
      <c r="X83">
        <v>141.73861600000001</v>
      </c>
      <c r="Y83">
        <v>0</v>
      </c>
      <c r="Z83">
        <v>18.924098000000001</v>
      </c>
      <c r="AA83">
        <v>41.440438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29.419775000000001</v>
      </c>
      <c r="AG83">
        <v>37.211790000000001</v>
      </c>
      <c r="AH83">
        <v>148.89148299999999</v>
      </c>
      <c r="AI83">
        <v>63.713650000000001</v>
      </c>
      <c r="AJ83">
        <v>0</v>
      </c>
      <c r="AK83">
        <v>48.856499999999997</v>
      </c>
      <c r="AL83">
        <v>76.388428000000005</v>
      </c>
      <c r="AM83">
        <v>15.242188000000001</v>
      </c>
      <c r="AN83">
        <v>0.86539299999999997</v>
      </c>
      <c r="AO83">
        <v>21.223125</v>
      </c>
      <c r="AP83">
        <v>9.1239220000000003</v>
      </c>
      <c r="AQ83">
        <v>59.909849999999999</v>
      </c>
      <c r="AR83">
        <v>50.473500000000001</v>
      </c>
      <c r="AS83">
        <v>30.426742000000001</v>
      </c>
      <c r="AT83">
        <v>10.825815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73.790000000000006</v>
      </c>
      <c r="BA83">
        <f t="shared" si="4"/>
        <v>2673.7509530000007</v>
      </c>
      <c r="BD83">
        <v>21.66</v>
      </c>
      <c r="BE83">
        <v>6.89</v>
      </c>
      <c r="BF83">
        <v>1.1399999999999999</v>
      </c>
      <c r="BG83">
        <v>3.8</v>
      </c>
      <c r="BH83">
        <v>5.38</v>
      </c>
      <c r="BI83">
        <v>4.43</v>
      </c>
      <c r="BJ83">
        <v>2.88</v>
      </c>
      <c r="BK83">
        <v>2.76</v>
      </c>
      <c r="BL83">
        <v>1.06</v>
      </c>
      <c r="BM83">
        <v>0</v>
      </c>
      <c r="BN83">
        <v>0</v>
      </c>
      <c r="BO83">
        <v>14.44</v>
      </c>
      <c r="BP83">
        <v>3.71</v>
      </c>
      <c r="BQ83">
        <v>4.1399999999999997</v>
      </c>
      <c r="BR83">
        <v>1.08</v>
      </c>
      <c r="BS83">
        <v>0.42</v>
      </c>
      <c r="BT83">
        <v>0</v>
      </c>
      <c r="BU83">
        <v>0</v>
      </c>
      <c r="BV83">
        <v>0</v>
      </c>
      <c r="BW83">
        <f t="shared" si="5"/>
        <v>73.790000000000006</v>
      </c>
    </row>
    <row r="84" spans="1:75">
      <c r="A84" t="s">
        <v>126</v>
      </c>
      <c r="B84">
        <v>0</v>
      </c>
      <c r="C84">
        <v>1.54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207.447721</v>
      </c>
      <c r="L84">
        <v>628.656971</v>
      </c>
      <c r="M84">
        <v>43.3125</v>
      </c>
      <c r="N84">
        <v>113.695312</v>
      </c>
      <c r="O84">
        <v>119.028164</v>
      </c>
      <c r="P84">
        <v>116.94374999999999</v>
      </c>
      <c r="Q84">
        <v>20.333390000000001</v>
      </c>
      <c r="R84">
        <v>40.795369999999998</v>
      </c>
      <c r="S84">
        <v>25.307590000000001</v>
      </c>
      <c r="T84">
        <v>0</v>
      </c>
      <c r="U84">
        <v>268.71075000000002</v>
      </c>
      <c r="V84">
        <v>19.952625000000001</v>
      </c>
      <c r="W84">
        <v>33.494335999999997</v>
      </c>
      <c r="X84">
        <v>141.73861600000001</v>
      </c>
      <c r="Y84">
        <v>0</v>
      </c>
      <c r="Z84">
        <v>18.924098000000001</v>
      </c>
      <c r="AA84">
        <v>41.440438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29.419775000000001</v>
      </c>
      <c r="AG84">
        <v>37.211790000000001</v>
      </c>
      <c r="AH84">
        <v>148.89148299999999</v>
      </c>
      <c r="AI84">
        <v>63.713650000000001</v>
      </c>
      <c r="AJ84">
        <v>0</v>
      </c>
      <c r="AK84">
        <v>48.856499999999997</v>
      </c>
      <c r="AL84">
        <v>76.388428000000005</v>
      </c>
      <c r="AM84">
        <v>15.242188000000001</v>
      </c>
      <c r="AN84">
        <v>0.86539299999999997</v>
      </c>
      <c r="AO84">
        <v>21.223125</v>
      </c>
      <c r="AP84">
        <v>9.1239220000000003</v>
      </c>
      <c r="AQ84">
        <v>59.909849999999999</v>
      </c>
      <c r="AR84">
        <v>39.316200000000002</v>
      </c>
      <c r="AS84">
        <v>30.426742000000001</v>
      </c>
      <c r="AT84">
        <v>10.825815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73.790000000000006</v>
      </c>
      <c r="BA84">
        <f t="shared" si="4"/>
        <v>2662.5936530000008</v>
      </c>
      <c r="BD84">
        <v>21.66</v>
      </c>
      <c r="BE84">
        <v>6.89</v>
      </c>
      <c r="BF84">
        <v>1.1399999999999999</v>
      </c>
      <c r="BG84">
        <v>3.8</v>
      </c>
      <c r="BH84">
        <v>5.38</v>
      </c>
      <c r="BI84">
        <v>4.43</v>
      </c>
      <c r="BJ84">
        <v>2.88</v>
      </c>
      <c r="BK84">
        <v>2.76</v>
      </c>
      <c r="BL84">
        <v>1.06</v>
      </c>
      <c r="BM84">
        <v>0</v>
      </c>
      <c r="BN84">
        <v>0</v>
      </c>
      <c r="BO84">
        <v>14.44</v>
      </c>
      <c r="BP84">
        <v>3.71</v>
      </c>
      <c r="BQ84">
        <v>4.1399999999999997</v>
      </c>
      <c r="BR84">
        <v>1.08</v>
      </c>
      <c r="BS84">
        <v>0.42</v>
      </c>
      <c r="BT84">
        <v>0</v>
      </c>
      <c r="BU84">
        <v>0</v>
      </c>
      <c r="BV84">
        <v>0</v>
      </c>
      <c r="BW84">
        <f t="shared" si="5"/>
        <v>73.790000000000006</v>
      </c>
    </row>
    <row r="85" spans="1:75">
      <c r="A85" t="s">
        <v>127</v>
      </c>
      <c r="B85">
        <v>0</v>
      </c>
      <c r="C85">
        <v>1.54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207.447721</v>
      </c>
      <c r="L85">
        <v>628.656971</v>
      </c>
      <c r="M85">
        <v>43.3125</v>
      </c>
      <c r="N85">
        <v>113.695312</v>
      </c>
      <c r="O85">
        <v>119.028164</v>
      </c>
      <c r="P85">
        <v>116.94374999999999</v>
      </c>
      <c r="Q85">
        <v>20.333390000000001</v>
      </c>
      <c r="R85">
        <v>40.795369999999998</v>
      </c>
      <c r="S85">
        <v>25.307590000000001</v>
      </c>
      <c r="T85">
        <v>0</v>
      </c>
      <c r="U85">
        <v>268.71075000000002</v>
      </c>
      <c r="V85">
        <v>19.952625000000001</v>
      </c>
      <c r="W85">
        <v>33.494335999999997</v>
      </c>
      <c r="X85">
        <v>141.73861600000001</v>
      </c>
      <c r="Y85">
        <v>0</v>
      </c>
      <c r="Z85">
        <v>18.924098000000001</v>
      </c>
      <c r="AA85">
        <v>41.440438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29.419775000000001</v>
      </c>
      <c r="AG85">
        <v>37.211790000000001</v>
      </c>
      <c r="AH85">
        <v>148.89148299999999</v>
      </c>
      <c r="AI85">
        <v>63.713650000000001</v>
      </c>
      <c r="AJ85">
        <v>0</v>
      </c>
      <c r="AK85">
        <v>48.856499999999997</v>
      </c>
      <c r="AL85">
        <v>76.388428000000005</v>
      </c>
      <c r="AM85">
        <v>15.242188000000001</v>
      </c>
      <c r="AN85">
        <v>0.86539299999999997</v>
      </c>
      <c r="AO85">
        <v>21.223125</v>
      </c>
      <c r="AP85">
        <v>9.1239220000000003</v>
      </c>
      <c r="AQ85">
        <v>59.909849999999999</v>
      </c>
      <c r="AR85">
        <v>39.316200000000002</v>
      </c>
      <c r="AS85">
        <v>30.426742000000001</v>
      </c>
      <c r="AT85">
        <v>10.825815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73.38</v>
      </c>
      <c r="BA85">
        <f t="shared" si="4"/>
        <v>2662.183653000001</v>
      </c>
      <c r="BD85">
        <v>21.66</v>
      </c>
      <c r="BE85">
        <v>6.89</v>
      </c>
      <c r="BF85">
        <v>1.1399999999999999</v>
      </c>
      <c r="BG85">
        <v>3.8</v>
      </c>
      <c r="BH85">
        <v>5.38</v>
      </c>
      <c r="BI85">
        <v>4.43</v>
      </c>
      <c r="BJ85">
        <v>2.88</v>
      </c>
      <c r="BK85">
        <v>2.76</v>
      </c>
      <c r="BL85">
        <v>1.06</v>
      </c>
      <c r="BM85">
        <v>0</v>
      </c>
      <c r="BN85">
        <v>0</v>
      </c>
      <c r="BO85">
        <v>14.03</v>
      </c>
      <c r="BP85">
        <v>3.71</v>
      </c>
      <c r="BQ85">
        <v>4.1399999999999997</v>
      </c>
      <c r="BR85">
        <v>1.08</v>
      </c>
      <c r="BS85">
        <v>0.42</v>
      </c>
      <c r="BT85">
        <v>0</v>
      </c>
      <c r="BU85">
        <v>0</v>
      </c>
      <c r="BV85">
        <v>0</v>
      </c>
      <c r="BW85">
        <f t="shared" si="5"/>
        <v>73.38</v>
      </c>
    </row>
    <row r="86" spans="1:75">
      <c r="A86" t="s">
        <v>128</v>
      </c>
      <c r="B86">
        <v>0</v>
      </c>
      <c r="C86">
        <v>1.54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207.447721</v>
      </c>
      <c r="L86">
        <v>628.656971</v>
      </c>
      <c r="M86">
        <v>43.3125</v>
      </c>
      <c r="N86">
        <v>113.695312</v>
      </c>
      <c r="O86">
        <v>119.028164</v>
      </c>
      <c r="P86">
        <v>116.94374999999999</v>
      </c>
      <c r="Q86">
        <v>20.333390000000001</v>
      </c>
      <c r="R86">
        <v>40.795369999999998</v>
      </c>
      <c r="S86">
        <v>25.307590000000001</v>
      </c>
      <c r="T86">
        <v>0</v>
      </c>
      <c r="U86">
        <v>268.71075000000002</v>
      </c>
      <c r="V86">
        <v>19.952625000000001</v>
      </c>
      <c r="W86">
        <v>33.494335999999997</v>
      </c>
      <c r="X86">
        <v>141.73861600000001</v>
      </c>
      <c r="Y86">
        <v>0</v>
      </c>
      <c r="Z86">
        <v>18.924098000000001</v>
      </c>
      <c r="AA86">
        <v>41.440438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29.419775000000001</v>
      </c>
      <c r="AG86">
        <v>37.211790000000001</v>
      </c>
      <c r="AH86">
        <v>148.89148299999999</v>
      </c>
      <c r="AI86">
        <v>34.30735</v>
      </c>
      <c r="AJ86">
        <v>0</v>
      </c>
      <c r="AK86">
        <v>48.856499999999997</v>
      </c>
      <c r="AL86">
        <v>76.388428000000005</v>
      </c>
      <c r="AM86">
        <v>15.242188000000001</v>
      </c>
      <c r="AN86">
        <v>0.86539299999999997</v>
      </c>
      <c r="AO86">
        <v>21.223125</v>
      </c>
      <c r="AP86">
        <v>9.1239220000000003</v>
      </c>
      <c r="AQ86">
        <v>59.909849999999999</v>
      </c>
      <c r="AR86">
        <v>39.316200000000002</v>
      </c>
      <c r="AS86">
        <v>30.426742000000001</v>
      </c>
      <c r="AT86">
        <v>10.825815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73.11</v>
      </c>
      <c r="BA86">
        <f t="shared" si="4"/>
        <v>2632.5073530000009</v>
      </c>
      <c r="BD86">
        <v>21.66</v>
      </c>
      <c r="BE86">
        <v>6.89</v>
      </c>
      <c r="BF86">
        <v>1.1399999999999999</v>
      </c>
      <c r="BG86">
        <v>3.8</v>
      </c>
      <c r="BH86">
        <v>5.38</v>
      </c>
      <c r="BI86">
        <v>4.43</v>
      </c>
      <c r="BJ86">
        <v>2.88</v>
      </c>
      <c r="BK86">
        <v>2.76</v>
      </c>
      <c r="BL86">
        <v>1.06</v>
      </c>
      <c r="BM86">
        <v>0</v>
      </c>
      <c r="BN86">
        <v>0</v>
      </c>
      <c r="BO86">
        <v>13.76</v>
      </c>
      <c r="BP86">
        <v>3.71</v>
      </c>
      <c r="BQ86">
        <v>4.1399999999999997</v>
      </c>
      <c r="BR86">
        <v>1.08</v>
      </c>
      <c r="BS86">
        <v>0.42</v>
      </c>
      <c r="BT86">
        <v>0</v>
      </c>
      <c r="BU86">
        <v>0</v>
      </c>
      <c r="BV86">
        <v>0</v>
      </c>
      <c r="BW86">
        <f t="shared" si="5"/>
        <v>73.11</v>
      </c>
    </row>
    <row r="87" spans="1:75">
      <c r="A87" t="s">
        <v>129</v>
      </c>
      <c r="B87">
        <v>0</v>
      </c>
      <c r="C87">
        <v>1.54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207.447721</v>
      </c>
      <c r="L87">
        <v>628.656971</v>
      </c>
      <c r="M87">
        <v>38.5</v>
      </c>
      <c r="N87">
        <v>113.695312</v>
      </c>
      <c r="O87">
        <v>119.028164</v>
      </c>
      <c r="P87">
        <v>117.66562500000001</v>
      </c>
      <c r="Q87">
        <v>20.333390000000001</v>
      </c>
      <c r="R87">
        <v>40.795369999999998</v>
      </c>
      <c r="S87">
        <v>25.307590000000001</v>
      </c>
      <c r="T87">
        <v>0</v>
      </c>
      <c r="U87">
        <v>268.71075000000002</v>
      </c>
      <c r="V87">
        <v>19.952625000000001</v>
      </c>
      <c r="W87">
        <v>33.494335999999997</v>
      </c>
      <c r="X87">
        <v>141.73861600000001</v>
      </c>
      <c r="Y87">
        <v>0</v>
      </c>
      <c r="Z87">
        <v>18.924098000000001</v>
      </c>
      <c r="AA87">
        <v>41.060250000000003</v>
      </c>
      <c r="AB87">
        <v>38.028489999999998</v>
      </c>
      <c r="AC87">
        <v>27.972953</v>
      </c>
      <c r="AD87">
        <v>35.219510999999997</v>
      </c>
      <c r="AE87">
        <v>47.582684999999998</v>
      </c>
      <c r="AF87">
        <v>25.623674999999999</v>
      </c>
      <c r="AG87">
        <v>37.211790000000001</v>
      </c>
      <c r="AH87">
        <v>147.205231</v>
      </c>
      <c r="AI87">
        <v>30.631561999999999</v>
      </c>
      <c r="AJ87">
        <v>0</v>
      </c>
      <c r="AK87">
        <v>48.856499999999997</v>
      </c>
      <c r="AL87">
        <v>76.388428000000005</v>
      </c>
      <c r="AM87">
        <v>15.242188000000001</v>
      </c>
      <c r="AN87">
        <v>0.86539299999999997</v>
      </c>
      <c r="AO87">
        <v>21.223125</v>
      </c>
      <c r="AP87">
        <v>9.1239220000000003</v>
      </c>
      <c r="AQ87">
        <v>59.909849999999999</v>
      </c>
      <c r="AR87">
        <v>40.378799999999998</v>
      </c>
      <c r="AS87">
        <v>30.426742000000001</v>
      </c>
      <c r="AT87">
        <v>10.825815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73.11</v>
      </c>
      <c r="BA87">
        <f t="shared" si="4"/>
        <v>2612.6774780000005</v>
      </c>
      <c r="BD87">
        <v>21.66</v>
      </c>
      <c r="BE87">
        <v>6.89</v>
      </c>
      <c r="BF87">
        <v>1.1399999999999999</v>
      </c>
      <c r="BG87">
        <v>3.8</v>
      </c>
      <c r="BH87">
        <v>5.38</v>
      </c>
      <c r="BI87">
        <v>4.43</v>
      </c>
      <c r="BJ87">
        <v>2.88</v>
      </c>
      <c r="BK87">
        <v>2.76</v>
      </c>
      <c r="BL87">
        <v>1.06</v>
      </c>
      <c r="BM87">
        <v>0</v>
      </c>
      <c r="BN87">
        <v>0</v>
      </c>
      <c r="BO87">
        <v>13.76</v>
      </c>
      <c r="BP87">
        <v>3.71</v>
      </c>
      <c r="BQ87">
        <v>4.1399999999999997</v>
      </c>
      <c r="BR87">
        <v>1.08</v>
      </c>
      <c r="BS87">
        <v>0.42</v>
      </c>
      <c r="BT87">
        <v>0</v>
      </c>
      <c r="BU87">
        <v>0</v>
      </c>
      <c r="BV87">
        <v>0</v>
      </c>
      <c r="BW87">
        <f t="shared" si="5"/>
        <v>73.11</v>
      </c>
    </row>
    <row r="88" spans="1:75">
      <c r="A88" t="s">
        <v>130</v>
      </c>
      <c r="B88">
        <v>0</v>
      </c>
      <c r="C88">
        <v>1.54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207.447721</v>
      </c>
      <c r="L88">
        <v>628.656971</v>
      </c>
      <c r="M88">
        <v>38.5</v>
      </c>
      <c r="N88">
        <v>113.695312</v>
      </c>
      <c r="O88">
        <v>119.028164</v>
      </c>
      <c r="P88">
        <v>117.66562500000001</v>
      </c>
      <c r="Q88">
        <v>20.333390000000001</v>
      </c>
      <c r="R88">
        <v>40.795369999999998</v>
      </c>
      <c r="S88">
        <v>25.307590000000001</v>
      </c>
      <c r="T88">
        <v>0</v>
      </c>
      <c r="U88">
        <v>268.71075000000002</v>
      </c>
      <c r="V88">
        <v>19.952625000000001</v>
      </c>
      <c r="W88">
        <v>33.494335999999997</v>
      </c>
      <c r="X88">
        <v>141.73861600000001</v>
      </c>
      <c r="Y88">
        <v>0</v>
      </c>
      <c r="Z88">
        <v>18.924098000000001</v>
      </c>
      <c r="AA88">
        <v>41.060250000000003</v>
      </c>
      <c r="AB88">
        <v>38.028489999999998</v>
      </c>
      <c r="AC88">
        <v>27.972953</v>
      </c>
      <c r="AD88">
        <v>35.219510999999997</v>
      </c>
      <c r="AE88">
        <v>47.582684999999998</v>
      </c>
      <c r="AF88">
        <v>25.623674999999999</v>
      </c>
      <c r="AG88">
        <v>37.211790000000001</v>
      </c>
      <c r="AH88">
        <v>147.205231</v>
      </c>
      <c r="AI88">
        <v>30.631561999999999</v>
      </c>
      <c r="AJ88">
        <v>0</v>
      </c>
      <c r="AK88">
        <v>48.856499999999997</v>
      </c>
      <c r="AL88">
        <v>76.388428000000005</v>
      </c>
      <c r="AM88">
        <v>15.242188000000001</v>
      </c>
      <c r="AN88">
        <v>0.86539299999999997</v>
      </c>
      <c r="AO88">
        <v>21.223125</v>
      </c>
      <c r="AP88">
        <v>9.1239220000000003</v>
      </c>
      <c r="AQ88">
        <v>59.909849999999999</v>
      </c>
      <c r="AR88">
        <v>42.503999999999998</v>
      </c>
      <c r="AS88">
        <v>30.426742000000001</v>
      </c>
      <c r="AT88">
        <v>10.825815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73.11</v>
      </c>
      <c r="BA88">
        <f t="shared" si="4"/>
        <v>2614.8026780000005</v>
      </c>
      <c r="BD88">
        <v>21.66</v>
      </c>
      <c r="BE88">
        <v>6.89</v>
      </c>
      <c r="BF88">
        <v>1.1399999999999999</v>
      </c>
      <c r="BG88">
        <v>3.8</v>
      </c>
      <c r="BH88">
        <v>5.38</v>
      </c>
      <c r="BI88">
        <v>4.43</v>
      </c>
      <c r="BJ88">
        <v>2.88</v>
      </c>
      <c r="BK88">
        <v>2.76</v>
      </c>
      <c r="BL88">
        <v>1.06</v>
      </c>
      <c r="BM88">
        <v>0</v>
      </c>
      <c r="BN88">
        <v>0</v>
      </c>
      <c r="BO88">
        <v>13.76</v>
      </c>
      <c r="BP88">
        <v>3.71</v>
      </c>
      <c r="BQ88">
        <v>4.1399999999999997</v>
      </c>
      <c r="BR88">
        <v>1.08</v>
      </c>
      <c r="BS88">
        <v>0.42</v>
      </c>
      <c r="BT88">
        <v>0</v>
      </c>
      <c r="BU88">
        <v>0</v>
      </c>
      <c r="BV88">
        <v>0</v>
      </c>
      <c r="BW88">
        <f t="shared" si="5"/>
        <v>73.11</v>
      </c>
    </row>
    <row r="89" spans="1:75">
      <c r="A89" t="s">
        <v>131</v>
      </c>
      <c r="B89">
        <v>0</v>
      </c>
      <c r="C89">
        <v>1.54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207.447721</v>
      </c>
      <c r="L89">
        <v>628.656971</v>
      </c>
      <c r="M89">
        <v>38.5</v>
      </c>
      <c r="N89">
        <v>113.695312</v>
      </c>
      <c r="O89">
        <v>119.028164</v>
      </c>
      <c r="P89">
        <v>117.66562500000001</v>
      </c>
      <c r="Q89">
        <v>20.333390000000001</v>
      </c>
      <c r="R89">
        <v>40.795369999999998</v>
      </c>
      <c r="S89">
        <v>25.307590000000001</v>
      </c>
      <c r="T89">
        <v>0</v>
      </c>
      <c r="U89">
        <v>268.71075000000002</v>
      </c>
      <c r="V89">
        <v>19.952625000000001</v>
      </c>
      <c r="W89">
        <v>33.494335999999997</v>
      </c>
      <c r="X89">
        <v>141.73861600000001</v>
      </c>
      <c r="Y89">
        <v>0</v>
      </c>
      <c r="Z89">
        <v>18.924098000000001</v>
      </c>
      <c r="AA89">
        <v>41.060250000000003</v>
      </c>
      <c r="AB89">
        <v>38.028489999999998</v>
      </c>
      <c r="AC89">
        <v>27.972953</v>
      </c>
      <c r="AD89">
        <v>35.219510999999997</v>
      </c>
      <c r="AE89">
        <v>47.582684999999998</v>
      </c>
      <c r="AF89">
        <v>25.623674999999999</v>
      </c>
      <c r="AG89">
        <v>37.211790000000001</v>
      </c>
      <c r="AH89">
        <v>147.205231</v>
      </c>
      <c r="AI89">
        <v>30.631561999999999</v>
      </c>
      <c r="AJ89">
        <v>0</v>
      </c>
      <c r="AK89">
        <v>48.856499999999997</v>
      </c>
      <c r="AL89">
        <v>76.388428000000005</v>
      </c>
      <c r="AM89">
        <v>15.242188000000001</v>
      </c>
      <c r="AN89">
        <v>0.86539299999999997</v>
      </c>
      <c r="AO89">
        <v>21.223125</v>
      </c>
      <c r="AP89">
        <v>9.1239220000000003</v>
      </c>
      <c r="AQ89">
        <v>59.909849999999999</v>
      </c>
      <c r="AR89">
        <v>39.316200000000002</v>
      </c>
      <c r="AS89">
        <v>30.426742000000001</v>
      </c>
      <c r="AT89">
        <v>10.825815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72.97</v>
      </c>
      <c r="BA89">
        <f t="shared" si="4"/>
        <v>2611.4748780000004</v>
      </c>
      <c r="BD89">
        <v>21.66</v>
      </c>
      <c r="BE89">
        <v>6.89</v>
      </c>
      <c r="BF89">
        <v>1</v>
      </c>
      <c r="BG89">
        <v>3.8</v>
      </c>
      <c r="BH89">
        <v>5.38</v>
      </c>
      <c r="BI89">
        <v>4.43</v>
      </c>
      <c r="BJ89">
        <v>2.88</v>
      </c>
      <c r="BK89">
        <v>2.76</v>
      </c>
      <c r="BL89">
        <v>1.06</v>
      </c>
      <c r="BM89">
        <v>0</v>
      </c>
      <c r="BN89">
        <v>0</v>
      </c>
      <c r="BO89">
        <v>13.76</v>
      </c>
      <c r="BP89">
        <v>3.71</v>
      </c>
      <c r="BQ89">
        <v>4.1399999999999997</v>
      </c>
      <c r="BR89">
        <v>1.08</v>
      </c>
      <c r="BS89">
        <v>0.42</v>
      </c>
      <c r="BT89">
        <v>0</v>
      </c>
      <c r="BU89">
        <v>0</v>
      </c>
      <c r="BV89">
        <v>0</v>
      </c>
      <c r="BW89">
        <f t="shared" si="5"/>
        <v>72.97</v>
      </c>
    </row>
    <row r="90" spans="1:75">
      <c r="A90" t="s">
        <v>132</v>
      </c>
      <c r="B90">
        <v>0</v>
      </c>
      <c r="C90">
        <v>1.54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207.447721</v>
      </c>
      <c r="L90">
        <v>628.656971</v>
      </c>
      <c r="M90">
        <v>38.5</v>
      </c>
      <c r="N90">
        <v>113.695312</v>
      </c>
      <c r="O90">
        <v>119.028164</v>
      </c>
      <c r="P90">
        <v>117.66562500000001</v>
      </c>
      <c r="Q90">
        <v>20.333390000000001</v>
      </c>
      <c r="R90">
        <v>40.795369999999998</v>
      </c>
      <c r="S90">
        <v>25.307590000000001</v>
      </c>
      <c r="T90">
        <v>0</v>
      </c>
      <c r="U90">
        <v>268.71075000000002</v>
      </c>
      <c r="V90">
        <v>19.952625000000001</v>
      </c>
      <c r="W90">
        <v>33.494335999999997</v>
      </c>
      <c r="X90">
        <v>141.73861600000001</v>
      </c>
      <c r="Y90">
        <v>0</v>
      </c>
      <c r="Z90">
        <v>18.924098000000001</v>
      </c>
      <c r="AA90">
        <v>41.060250000000003</v>
      </c>
      <c r="AB90">
        <v>38.028489999999998</v>
      </c>
      <c r="AC90">
        <v>27.972953</v>
      </c>
      <c r="AD90">
        <v>35.219510999999997</v>
      </c>
      <c r="AE90">
        <v>47.582684999999998</v>
      </c>
      <c r="AF90">
        <v>25.623674999999999</v>
      </c>
      <c r="AG90">
        <v>37.211790000000001</v>
      </c>
      <c r="AH90">
        <v>147.205231</v>
      </c>
      <c r="AI90">
        <v>30.631561999999999</v>
      </c>
      <c r="AJ90">
        <v>0</v>
      </c>
      <c r="AK90">
        <v>48.856499999999997</v>
      </c>
      <c r="AL90">
        <v>76.388428000000005</v>
      </c>
      <c r="AM90">
        <v>15.242188000000001</v>
      </c>
      <c r="AN90">
        <v>0.86539299999999997</v>
      </c>
      <c r="AO90">
        <v>21.223125</v>
      </c>
      <c r="AP90">
        <v>9.1239220000000003</v>
      </c>
      <c r="AQ90">
        <v>59.909849999999999</v>
      </c>
      <c r="AR90">
        <v>39.316200000000002</v>
      </c>
      <c r="AS90">
        <v>30.426742000000001</v>
      </c>
      <c r="AT90">
        <v>10.825815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73.11</v>
      </c>
      <c r="BA90">
        <f t="shared" si="4"/>
        <v>2611.6148780000008</v>
      </c>
      <c r="BD90">
        <v>21.66</v>
      </c>
      <c r="BE90">
        <v>6.89</v>
      </c>
      <c r="BF90">
        <v>1.1399999999999999</v>
      </c>
      <c r="BG90">
        <v>3.8</v>
      </c>
      <c r="BH90">
        <v>5.38</v>
      </c>
      <c r="BI90">
        <v>4.43</v>
      </c>
      <c r="BJ90">
        <v>2.88</v>
      </c>
      <c r="BK90">
        <v>2.76</v>
      </c>
      <c r="BL90">
        <v>1.06</v>
      </c>
      <c r="BM90">
        <v>0</v>
      </c>
      <c r="BN90">
        <v>0</v>
      </c>
      <c r="BO90">
        <v>13.76</v>
      </c>
      <c r="BP90">
        <v>3.71</v>
      </c>
      <c r="BQ90">
        <v>4.1399999999999997</v>
      </c>
      <c r="BR90">
        <v>1.08</v>
      </c>
      <c r="BS90">
        <v>0.42</v>
      </c>
      <c r="BT90">
        <v>0</v>
      </c>
      <c r="BU90">
        <v>0</v>
      </c>
      <c r="BV90">
        <v>0</v>
      </c>
      <c r="BW90">
        <f t="shared" si="5"/>
        <v>73.11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207.447721</v>
      </c>
      <c r="L91">
        <v>628.656971</v>
      </c>
      <c r="M91">
        <v>43.3125</v>
      </c>
      <c r="N91">
        <v>113.695312</v>
      </c>
      <c r="O91">
        <v>119.028164</v>
      </c>
      <c r="P91">
        <v>117.66562500000001</v>
      </c>
      <c r="Q91">
        <v>20.333390000000001</v>
      </c>
      <c r="R91">
        <v>40.795369999999998</v>
      </c>
      <c r="S91">
        <v>25.307590000000001</v>
      </c>
      <c r="T91">
        <v>0</v>
      </c>
      <c r="U91">
        <v>268.71075000000002</v>
      </c>
      <c r="V91">
        <v>19.952625000000001</v>
      </c>
      <c r="W91">
        <v>33.494335999999997</v>
      </c>
      <c r="X91">
        <v>141.73861600000001</v>
      </c>
      <c r="Y91">
        <v>0</v>
      </c>
      <c r="Z91">
        <v>18.924098000000001</v>
      </c>
      <c r="AA91">
        <v>41.440438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29.419775000000001</v>
      </c>
      <c r="AG91">
        <v>37.211790000000001</v>
      </c>
      <c r="AH91">
        <v>148.89148299999999</v>
      </c>
      <c r="AI91">
        <v>17.766306</v>
      </c>
      <c r="AJ91">
        <v>0</v>
      </c>
      <c r="AK91">
        <v>48.856499999999997</v>
      </c>
      <c r="AL91">
        <v>76.388428000000005</v>
      </c>
      <c r="AM91">
        <v>15.242188000000001</v>
      </c>
      <c r="AN91">
        <v>0.86539299999999997</v>
      </c>
      <c r="AO91">
        <v>21.223125</v>
      </c>
      <c r="AP91">
        <v>9.1239220000000003</v>
      </c>
      <c r="AQ91">
        <v>59.909849999999999</v>
      </c>
      <c r="AR91">
        <v>36.128399999999999</v>
      </c>
      <c r="AS91">
        <v>30.426742000000001</v>
      </c>
      <c r="AT91">
        <v>10.825815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73.980000000000018</v>
      </c>
      <c r="BA91">
        <f t="shared" si="4"/>
        <v>2612.8303840000008</v>
      </c>
      <c r="BD91">
        <v>21.66</v>
      </c>
      <c r="BE91">
        <v>7.06</v>
      </c>
      <c r="BF91">
        <v>1.1100000000000001</v>
      </c>
      <c r="BG91">
        <v>3.92</v>
      </c>
      <c r="BH91">
        <v>5.38</v>
      </c>
      <c r="BI91">
        <v>4.43</v>
      </c>
      <c r="BJ91">
        <v>2.88</v>
      </c>
      <c r="BK91">
        <v>2.85</v>
      </c>
      <c r="BL91">
        <v>1.1499999999999999</v>
      </c>
      <c r="BM91">
        <v>0</v>
      </c>
      <c r="BN91">
        <v>0</v>
      </c>
      <c r="BO91">
        <v>14.11</v>
      </c>
      <c r="BP91">
        <v>3.71</v>
      </c>
      <c r="BQ91">
        <v>4.26</v>
      </c>
      <c r="BR91">
        <v>1.04</v>
      </c>
      <c r="BS91">
        <v>0.42</v>
      </c>
      <c r="BT91">
        <v>0</v>
      </c>
      <c r="BU91">
        <v>0</v>
      </c>
      <c r="BV91">
        <v>0</v>
      </c>
      <c r="BW91">
        <f t="shared" si="5"/>
        <v>73.980000000000018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207.447721</v>
      </c>
      <c r="L92">
        <v>628.656971</v>
      </c>
      <c r="M92">
        <v>43.3125</v>
      </c>
      <c r="N92">
        <v>113.695312</v>
      </c>
      <c r="O92">
        <v>119.028164</v>
      </c>
      <c r="P92">
        <v>117.66562500000001</v>
      </c>
      <c r="Q92">
        <v>20.333390000000001</v>
      </c>
      <c r="R92">
        <v>40.795369999999998</v>
      </c>
      <c r="S92">
        <v>25.307590000000001</v>
      </c>
      <c r="T92">
        <v>0</v>
      </c>
      <c r="U92">
        <v>268.71075000000002</v>
      </c>
      <c r="V92">
        <v>19.952625000000001</v>
      </c>
      <c r="W92">
        <v>33.494335999999997</v>
      </c>
      <c r="X92">
        <v>141.73861600000001</v>
      </c>
      <c r="Y92">
        <v>0</v>
      </c>
      <c r="Z92">
        <v>18.924098000000001</v>
      </c>
      <c r="AA92">
        <v>41.440438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29.419775000000001</v>
      </c>
      <c r="AG92">
        <v>37.211790000000001</v>
      </c>
      <c r="AH92">
        <v>148.89148299999999</v>
      </c>
      <c r="AI92">
        <v>17.766306</v>
      </c>
      <c r="AJ92">
        <v>0</v>
      </c>
      <c r="AK92">
        <v>48.856499999999997</v>
      </c>
      <c r="AL92">
        <v>76.388428000000005</v>
      </c>
      <c r="AM92">
        <v>15.242188000000001</v>
      </c>
      <c r="AN92">
        <v>0.86539299999999997</v>
      </c>
      <c r="AO92">
        <v>21.223125</v>
      </c>
      <c r="AP92">
        <v>9.1239220000000003</v>
      </c>
      <c r="AQ92">
        <v>59.909849999999999</v>
      </c>
      <c r="AR92">
        <v>36.128399999999999</v>
      </c>
      <c r="AS92">
        <v>30.426742000000001</v>
      </c>
      <c r="AT92">
        <v>10.825815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73.980000000000018</v>
      </c>
      <c r="BA92">
        <f t="shared" si="4"/>
        <v>2612.8303840000008</v>
      </c>
      <c r="BD92">
        <v>21.66</v>
      </c>
      <c r="BE92">
        <v>7.06</v>
      </c>
      <c r="BF92">
        <v>1.1100000000000001</v>
      </c>
      <c r="BG92">
        <v>3.92</v>
      </c>
      <c r="BH92">
        <v>5.38</v>
      </c>
      <c r="BI92">
        <v>4.43</v>
      </c>
      <c r="BJ92">
        <v>2.88</v>
      </c>
      <c r="BK92">
        <v>2.85</v>
      </c>
      <c r="BL92">
        <v>1.1499999999999999</v>
      </c>
      <c r="BM92">
        <v>0</v>
      </c>
      <c r="BN92">
        <v>0</v>
      </c>
      <c r="BO92">
        <v>14.11</v>
      </c>
      <c r="BP92">
        <v>3.71</v>
      </c>
      <c r="BQ92">
        <v>4.26</v>
      </c>
      <c r="BR92">
        <v>1.04</v>
      </c>
      <c r="BS92">
        <v>0.42</v>
      </c>
      <c r="BT92">
        <v>0</v>
      </c>
      <c r="BU92">
        <v>0</v>
      </c>
      <c r="BV92">
        <v>0</v>
      </c>
      <c r="BW92">
        <f t="shared" si="5"/>
        <v>73.980000000000018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207.447721</v>
      </c>
      <c r="L93">
        <v>628.656971</v>
      </c>
      <c r="M93">
        <v>43.3125</v>
      </c>
      <c r="N93">
        <v>113.695312</v>
      </c>
      <c r="O93">
        <v>119.028164</v>
      </c>
      <c r="P93">
        <v>117.66562500000001</v>
      </c>
      <c r="Q93">
        <v>20.333390000000001</v>
      </c>
      <c r="R93">
        <v>40.795369999999998</v>
      </c>
      <c r="S93">
        <v>25.307590000000001</v>
      </c>
      <c r="T93">
        <v>0</v>
      </c>
      <c r="U93">
        <v>268.71075000000002</v>
      </c>
      <c r="V93">
        <v>19.952625000000001</v>
      </c>
      <c r="W93">
        <v>33.494335999999997</v>
      </c>
      <c r="X93">
        <v>141.73861600000001</v>
      </c>
      <c r="Y93">
        <v>0</v>
      </c>
      <c r="Z93">
        <v>18.924098000000001</v>
      </c>
      <c r="AA93">
        <v>41.440438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29.419775000000001</v>
      </c>
      <c r="AG93">
        <v>37.211790000000001</v>
      </c>
      <c r="AH93">
        <v>148.89148299999999</v>
      </c>
      <c r="AI93">
        <v>17.766306</v>
      </c>
      <c r="AJ93">
        <v>0</v>
      </c>
      <c r="AK93">
        <v>48.856499999999997</v>
      </c>
      <c r="AL93">
        <v>76.388428000000005</v>
      </c>
      <c r="AM93">
        <v>15.242188000000001</v>
      </c>
      <c r="AN93">
        <v>0.86539299999999997</v>
      </c>
      <c r="AO93">
        <v>21.223125</v>
      </c>
      <c r="AP93">
        <v>9.1239220000000003</v>
      </c>
      <c r="AQ93">
        <v>59.909849999999999</v>
      </c>
      <c r="AR93">
        <v>36.128399999999999</v>
      </c>
      <c r="AS93">
        <v>30.426742000000001</v>
      </c>
      <c r="AT93">
        <v>10.825815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73.980000000000018</v>
      </c>
      <c r="BA93">
        <f t="shared" si="4"/>
        <v>2612.8303840000008</v>
      </c>
      <c r="BD93">
        <v>21.66</v>
      </c>
      <c r="BE93">
        <v>7.06</v>
      </c>
      <c r="BF93">
        <v>1.1100000000000001</v>
      </c>
      <c r="BG93">
        <v>3.92</v>
      </c>
      <c r="BH93">
        <v>5.38</v>
      </c>
      <c r="BI93">
        <v>4.43</v>
      </c>
      <c r="BJ93">
        <v>2.88</v>
      </c>
      <c r="BK93">
        <v>2.85</v>
      </c>
      <c r="BL93">
        <v>1.1499999999999999</v>
      </c>
      <c r="BM93">
        <v>0</v>
      </c>
      <c r="BN93">
        <v>0</v>
      </c>
      <c r="BO93">
        <v>14.11</v>
      </c>
      <c r="BP93">
        <v>3.71</v>
      </c>
      <c r="BQ93">
        <v>4.26</v>
      </c>
      <c r="BR93">
        <v>1.04</v>
      </c>
      <c r="BS93">
        <v>0.42</v>
      </c>
      <c r="BT93">
        <v>0</v>
      </c>
      <c r="BU93">
        <v>0</v>
      </c>
      <c r="BV93">
        <v>0</v>
      </c>
      <c r="BW93">
        <f t="shared" si="5"/>
        <v>73.980000000000018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207.447721</v>
      </c>
      <c r="L94">
        <v>628.656971</v>
      </c>
      <c r="M94">
        <v>43.3125</v>
      </c>
      <c r="N94">
        <v>113.695312</v>
      </c>
      <c r="O94">
        <v>119.028164</v>
      </c>
      <c r="P94">
        <v>117.66562500000001</v>
      </c>
      <c r="Q94">
        <v>20.333390000000001</v>
      </c>
      <c r="R94">
        <v>40.795369999999998</v>
      </c>
      <c r="S94">
        <v>25.307590000000001</v>
      </c>
      <c r="T94">
        <v>0</v>
      </c>
      <c r="U94">
        <v>268.71075000000002</v>
      </c>
      <c r="V94">
        <v>19.952625000000001</v>
      </c>
      <c r="W94">
        <v>33.494335999999997</v>
      </c>
      <c r="X94">
        <v>141.73861600000001</v>
      </c>
      <c r="Y94">
        <v>0</v>
      </c>
      <c r="Z94">
        <v>18.924098000000001</v>
      </c>
      <c r="AA94">
        <v>41.440438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29.419775000000001</v>
      </c>
      <c r="AG94">
        <v>37.211790000000001</v>
      </c>
      <c r="AH94">
        <v>148.89148299999999</v>
      </c>
      <c r="AI94">
        <v>17.766306</v>
      </c>
      <c r="AJ94">
        <v>0</v>
      </c>
      <c r="AK94">
        <v>48.856499999999997</v>
      </c>
      <c r="AL94">
        <v>76.388428000000005</v>
      </c>
      <c r="AM94">
        <v>15.242188000000001</v>
      </c>
      <c r="AN94">
        <v>0.86539299999999997</v>
      </c>
      <c r="AO94">
        <v>21.223125</v>
      </c>
      <c r="AP94">
        <v>9.1239220000000003</v>
      </c>
      <c r="AQ94">
        <v>59.909849999999999</v>
      </c>
      <c r="AR94">
        <v>36.128399999999999</v>
      </c>
      <c r="AS94">
        <v>30.426742000000001</v>
      </c>
      <c r="AT94">
        <v>10.825815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73.88000000000001</v>
      </c>
      <c r="BA94">
        <f t="shared" si="4"/>
        <v>2612.7303840000009</v>
      </c>
      <c r="BD94">
        <v>21.66</v>
      </c>
      <c r="BE94">
        <v>7.06</v>
      </c>
      <c r="BF94">
        <v>1.1100000000000001</v>
      </c>
      <c r="BG94">
        <v>3.92</v>
      </c>
      <c r="BH94">
        <v>5.38</v>
      </c>
      <c r="BI94">
        <v>4.43</v>
      </c>
      <c r="BJ94">
        <v>2.88</v>
      </c>
      <c r="BK94">
        <v>2.78</v>
      </c>
      <c r="BL94">
        <v>1.1200000000000001</v>
      </c>
      <c r="BM94">
        <v>0</v>
      </c>
      <c r="BN94">
        <v>0</v>
      </c>
      <c r="BO94">
        <v>14.11</v>
      </c>
      <c r="BP94">
        <v>3.71</v>
      </c>
      <c r="BQ94">
        <v>4.26</v>
      </c>
      <c r="BR94">
        <v>1.04</v>
      </c>
      <c r="BS94">
        <v>0.42</v>
      </c>
      <c r="BT94">
        <v>0</v>
      </c>
      <c r="BU94">
        <v>0</v>
      </c>
      <c r="BV94">
        <v>0</v>
      </c>
      <c r="BW94">
        <f t="shared" si="5"/>
        <v>73.88000000000001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207.447721</v>
      </c>
      <c r="L95">
        <v>628.656971</v>
      </c>
      <c r="M95">
        <v>43.3125</v>
      </c>
      <c r="N95">
        <v>113.695312</v>
      </c>
      <c r="O95">
        <v>119.028164</v>
      </c>
      <c r="P95">
        <v>117.66562500000001</v>
      </c>
      <c r="Q95">
        <v>20.333390000000001</v>
      </c>
      <c r="R95">
        <v>40.795369999999998</v>
      </c>
      <c r="S95">
        <v>25.307590000000001</v>
      </c>
      <c r="T95">
        <v>0</v>
      </c>
      <c r="U95">
        <v>268.71075000000002</v>
      </c>
      <c r="V95">
        <v>19.952625000000001</v>
      </c>
      <c r="W95">
        <v>33.494335999999997</v>
      </c>
      <c r="X95">
        <v>141.73861600000001</v>
      </c>
      <c r="Y95">
        <v>0</v>
      </c>
      <c r="Z95">
        <v>18.924098000000001</v>
      </c>
      <c r="AA95">
        <v>41.060250000000003</v>
      </c>
      <c r="AB95">
        <v>38.028489999999998</v>
      </c>
      <c r="AC95">
        <v>27.972953</v>
      </c>
      <c r="AD95">
        <v>35.219510999999997</v>
      </c>
      <c r="AE95">
        <v>47.582684999999998</v>
      </c>
      <c r="AF95">
        <v>25.623674999999999</v>
      </c>
      <c r="AG95">
        <v>37.211790000000001</v>
      </c>
      <c r="AH95">
        <v>147.205231</v>
      </c>
      <c r="AI95">
        <v>17.766306</v>
      </c>
      <c r="AJ95">
        <v>0</v>
      </c>
      <c r="AK95">
        <v>48.856499999999997</v>
      </c>
      <c r="AL95">
        <v>76.388428000000005</v>
      </c>
      <c r="AM95">
        <v>15.242188000000001</v>
      </c>
      <c r="AN95">
        <v>0.86539299999999997</v>
      </c>
      <c r="AO95">
        <v>21.223125</v>
      </c>
      <c r="AP95">
        <v>9.1239220000000003</v>
      </c>
      <c r="AQ95">
        <v>59.909849999999999</v>
      </c>
      <c r="AR95">
        <v>36.128399999999999</v>
      </c>
      <c r="AS95">
        <v>30.426742000000001</v>
      </c>
      <c r="AT95">
        <v>10.825815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73.88000000000001</v>
      </c>
      <c r="BA95">
        <f t="shared" si="4"/>
        <v>2599.6043220000006</v>
      </c>
      <c r="BD95">
        <v>21.66</v>
      </c>
      <c r="BE95">
        <v>7.06</v>
      </c>
      <c r="BF95">
        <v>1.1100000000000001</v>
      </c>
      <c r="BG95">
        <v>3.92</v>
      </c>
      <c r="BH95">
        <v>5.38</v>
      </c>
      <c r="BI95">
        <v>4.43</v>
      </c>
      <c r="BJ95">
        <v>2.88</v>
      </c>
      <c r="BK95">
        <v>2.78</v>
      </c>
      <c r="BL95">
        <v>1.1200000000000001</v>
      </c>
      <c r="BM95">
        <v>0</v>
      </c>
      <c r="BN95">
        <v>0</v>
      </c>
      <c r="BO95">
        <v>14.11</v>
      </c>
      <c r="BP95">
        <v>3.71</v>
      </c>
      <c r="BQ95">
        <v>4.26</v>
      </c>
      <c r="BR95">
        <v>1.04</v>
      </c>
      <c r="BS95">
        <v>0.42</v>
      </c>
      <c r="BT95">
        <v>0</v>
      </c>
      <c r="BU95">
        <v>0</v>
      </c>
      <c r="BV95">
        <v>0</v>
      </c>
      <c r="BW95">
        <f t="shared" si="5"/>
        <v>73.88000000000001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207.447721</v>
      </c>
      <c r="L96">
        <v>628.656971</v>
      </c>
      <c r="M96">
        <v>43.3125</v>
      </c>
      <c r="N96">
        <v>113.695312</v>
      </c>
      <c r="O96">
        <v>119.028164</v>
      </c>
      <c r="P96">
        <v>117.66562500000001</v>
      </c>
      <c r="Q96">
        <v>20.333390000000001</v>
      </c>
      <c r="R96">
        <v>40.795369999999998</v>
      </c>
      <c r="S96">
        <v>25.307590000000001</v>
      </c>
      <c r="T96">
        <v>0</v>
      </c>
      <c r="U96">
        <v>268.71075000000002</v>
      </c>
      <c r="V96">
        <v>19.952625000000001</v>
      </c>
      <c r="W96">
        <v>33.494335999999997</v>
      </c>
      <c r="X96">
        <v>141.73861600000001</v>
      </c>
      <c r="Y96">
        <v>0</v>
      </c>
      <c r="Z96">
        <v>18.924098000000001</v>
      </c>
      <c r="AA96">
        <v>41.060250000000003</v>
      </c>
      <c r="AB96">
        <v>38.028489999999998</v>
      </c>
      <c r="AC96">
        <v>27.972953</v>
      </c>
      <c r="AD96">
        <v>35.219510999999997</v>
      </c>
      <c r="AE96">
        <v>47.582684999999998</v>
      </c>
      <c r="AF96">
        <v>25.623674999999999</v>
      </c>
      <c r="AG96">
        <v>37.211790000000001</v>
      </c>
      <c r="AH96">
        <v>147.205231</v>
      </c>
      <c r="AI96">
        <v>17.766306</v>
      </c>
      <c r="AJ96">
        <v>0</v>
      </c>
      <c r="AK96">
        <v>48.856499999999997</v>
      </c>
      <c r="AL96">
        <v>76.388428000000005</v>
      </c>
      <c r="AM96">
        <v>15.242188000000001</v>
      </c>
      <c r="AN96">
        <v>0.86539299999999997</v>
      </c>
      <c r="AO96">
        <v>21.223125</v>
      </c>
      <c r="AP96">
        <v>9.1239220000000003</v>
      </c>
      <c r="AQ96">
        <v>59.909849999999999</v>
      </c>
      <c r="AR96">
        <v>36.128399999999999</v>
      </c>
      <c r="AS96">
        <v>30.426742000000001</v>
      </c>
      <c r="AT96">
        <v>10.825815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73.88000000000001</v>
      </c>
      <c r="BA96">
        <f t="shared" si="4"/>
        <v>2599.6043220000006</v>
      </c>
      <c r="BD96">
        <v>21.66</v>
      </c>
      <c r="BE96">
        <v>7.06</v>
      </c>
      <c r="BF96">
        <v>1.1100000000000001</v>
      </c>
      <c r="BG96">
        <v>3.92</v>
      </c>
      <c r="BH96">
        <v>5.38</v>
      </c>
      <c r="BI96">
        <v>4.43</v>
      </c>
      <c r="BJ96">
        <v>2.88</v>
      </c>
      <c r="BK96">
        <v>2.78</v>
      </c>
      <c r="BL96">
        <v>1.1200000000000001</v>
      </c>
      <c r="BM96">
        <v>0</v>
      </c>
      <c r="BN96">
        <v>0</v>
      </c>
      <c r="BO96">
        <v>14.11</v>
      </c>
      <c r="BP96">
        <v>3.71</v>
      </c>
      <c r="BQ96">
        <v>4.26</v>
      </c>
      <c r="BR96">
        <v>1.04</v>
      </c>
      <c r="BS96">
        <v>0.42</v>
      </c>
      <c r="BT96">
        <v>0</v>
      </c>
      <c r="BU96">
        <v>0</v>
      </c>
      <c r="BV96">
        <v>0</v>
      </c>
      <c r="BW96">
        <f t="shared" si="5"/>
        <v>73.88000000000001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207.447721</v>
      </c>
      <c r="L97">
        <v>628.656971</v>
      </c>
      <c r="M97">
        <v>43.3125</v>
      </c>
      <c r="N97">
        <v>113.695312</v>
      </c>
      <c r="O97">
        <v>119.028164</v>
      </c>
      <c r="P97">
        <v>117.66562500000001</v>
      </c>
      <c r="Q97">
        <v>20.333390000000001</v>
      </c>
      <c r="R97">
        <v>40.795369999999998</v>
      </c>
      <c r="S97">
        <v>25.307590000000001</v>
      </c>
      <c r="T97">
        <v>0</v>
      </c>
      <c r="U97">
        <v>268.71075000000002</v>
      </c>
      <c r="V97">
        <v>19.952625000000001</v>
      </c>
      <c r="W97">
        <v>33.494335999999997</v>
      </c>
      <c r="X97">
        <v>141.73861600000001</v>
      </c>
      <c r="Y97">
        <v>0</v>
      </c>
      <c r="Z97">
        <v>18.924098000000001</v>
      </c>
      <c r="AA97">
        <v>41.060250000000003</v>
      </c>
      <c r="AB97">
        <v>38.028489999999998</v>
      </c>
      <c r="AC97">
        <v>27.972953</v>
      </c>
      <c r="AD97">
        <v>35.219510999999997</v>
      </c>
      <c r="AE97">
        <v>47.582684999999998</v>
      </c>
      <c r="AF97">
        <v>25.623674999999999</v>
      </c>
      <c r="AG97">
        <v>37.211790000000001</v>
      </c>
      <c r="AH97">
        <v>147.205231</v>
      </c>
      <c r="AI97">
        <v>17.766306</v>
      </c>
      <c r="AJ97">
        <v>0</v>
      </c>
      <c r="AK97">
        <v>48.856499999999997</v>
      </c>
      <c r="AL97">
        <v>76.388428000000005</v>
      </c>
      <c r="AM97">
        <v>15.242188000000001</v>
      </c>
      <c r="AN97">
        <v>0.86539299999999997</v>
      </c>
      <c r="AO97">
        <v>21.223125</v>
      </c>
      <c r="AP97">
        <v>9.1239220000000003</v>
      </c>
      <c r="AQ97">
        <v>59.909849999999999</v>
      </c>
      <c r="AR97">
        <v>36.128399999999999</v>
      </c>
      <c r="AS97">
        <v>30.426742000000001</v>
      </c>
      <c r="AT97">
        <v>10.825815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73.88000000000001</v>
      </c>
      <c r="BA97">
        <f t="shared" si="4"/>
        <v>2599.6043220000006</v>
      </c>
      <c r="BD97">
        <v>21.66</v>
      </c>
      <c r="BE97">
        <v>7.06</v>
      </c>
      <c r="BF97">
        <v>1.1100000000000001</v>
      </c>
      <c r="BG97">
        <v>3.92</v>
      </c>
      <c r="BH97">
        <v>5.38</v>
      </c>
      <c r="BI97">
        <v>4.43</v>
      </c>
      <c r="BJ97">
        <v>2.88</v>
      </c>
      <c r="BK97">
        <v>2.78</v>
      </c>
      <c r="BL97">
        <v>1.1200000000000001</v>
      </c>
      <c r="BM97">
        <v>0</v>
      </c>
      <c r="BN97">
        <v>0</v>
      </c>
      <c r="BO97">
        <v>14.11</v>
      </c>
      <c r="BP97">
        <v>3.71</v>
      </c>
      <c r="BQ97">
        <v>4.26</v>
      </c>
      <c r="BR97">
        <v>1.04</v>
      </c>
      <c r="BS97">
        <v>0.42</v>
      </c>
      <c r="BT97">
        <v>0</v>
      </c>
      <c r="BU97">
        <v>0</v>
      </c>
      <c r="BV97">
        <v>0</v>
      </c>
      <c r="BW97">
        <f t="shared" si="5"/>
        <v>73.88000000000001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207.447721</v>
      </c>
      <c r="L98">
        <v>628.656971</v>
      </c>
      <c r="M98">
        <v>43.3125</v>
      </c>
      <c r="N98">
        <v>113.695312</v>
      </c>
      <c r="O98">
        <v>119.028164</v>
      </c>
      <c r="P98">
        <v>117.66562500000001</v>
      </c>
      <c r="Q98">
        <v>20.333390000000001</v>
      </c>
      <c r="R98">
        <v>40.795369999999998</v>
      </c>
      <c r="S98">
        <v>25.307590000000001</v>
      </c>
      <c r="T98">
        <v>0</v>
      </c>
      <c r="U98">
        <v>268.71075000000002</v>
      </c>
      <c r="V98">
        <v>19.952625000000001</v>
      </c>
      <c r="W98">
        <v>33.494335999999997</v>
      </c>
      <c r="X98">
        <v>141.73861600000001</v>
      </c>
      <c r="Y98">
        <v>0</v>
      </c>
      <c r="Z98">
        <v>18.924098000000001</v>
      </c>
      <c r="AA98">
        <v>41.060250000000003</v>
      </c>
      <c r="AB98">
        <v>38.028489999999998</v>
      </c>
      <c r="AC98">
        <v>27.972953</v>
      </c>
      <c r="AD98">
        <v>35.219510999999997</v>
      </c>
      <c r="AE98">
        <v>47.582684999999998</v>
      </c>
      <c r="AF98">
        <v>25.623674999999999</v>
      </c>
      <c r="AG98">
        <v>37.211790000000001</v>
      </c>
      <c r="AH98">
        <v>147.205231</v>
      </c>
      <c r="AI98">
        <v>17.766306</v>
      </c>
      <c r="AJ98">
        <v>0</v>
      </c>
      <c r="AK98">
        <v>48.856499999999997</v>
      </c>
      <c r="AL98">
        <v>76.388428000000005</v>
      </c>
      <c r="AM98">
        <v>15.242188000000001</v>
      </c>
      <c r="AN98">
        <v>0.86539299999999997</v>
      </c>
      <c r="AO98">
        <v>21.223125</v>
      </c>
      <c r="AP98">
        <v>9.1239220000000003</v>
      </c>
      <c r="AQ98">
        <v>59.909849999999999</v>
      </c>
      <c r="AR98">
        <v>36.128399999999999</v>
      </c>
      <c r="AS98">
        <v>30.426742000000001</v>
      </c>
      <c r="AT98">
        <v>10.825815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73.88000000000001</v>
      </c>
      <c r="BA98">
        <f t="shared" si="4"/>
        <v>2599.6043220000006</v>
      </c>
      <c r="BD98">
        <v>21.66</v>
      </c>
      <c r="BE98">
        <v>7.06</v>
      </c>
      <c r="BF98">
        <v>1.1100000000000001</v>
      </c>
      <c r="BG98">
        <v>3.92</v>
      </c>
      <c r="BH98">
        <v>5.38</v>
      </c>
      <c r="BI98">
        <v>4.43</v>
      </c>
      <c r="BJ98">
        <v>2.88</v>
      </c>
      <c r="BK98">
        <v>2.78</v>
      </c>
      <c r="BL98">
        <v>1.1200000000000001</v>
      </c>
      <c r="BM98">
        <v>0</v>
      </c>
      <c r="BN98">
        <v>0</v>
      </c>
      <c r="BO98">
        <v>14.11</v>
      </c>
      <c r="BP98">
        <v>3.71</v>
      </c>
      <c r="BQ98">
        <v>4.26</v>
      </c>
      <c r="BR98">
        <v>1.04</v>
      </c>
      <c r="BS98">
        <v>0.42</v>
      </c>
      <c r="BT98">
        <v>0</v>
      </c>
      <c r="BU98">
        <v>0</v>
      </c>
      <c r="BV98">
        <v>0</v>
      </c>
      <c r="BW98">
        <f t="shared" si="5"/>
        <v>73.88000000000001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1.0977071999999999E-2</v>
      </c>
      <c r="D99">
        <f t="shared" si="6"/>
        <v>1.9250000000000002E-4</v>
      </c>
      <c r="E99">
        <f t="shared" si="6"/>
        <v>0</v>
      </c>
      <c r="F99">
        <f t="shared" si="6"/>
        <v>0</v>
      </c>
      <c r="G99">
        <f t="shared" si="6"/>
        <v>1.164625E-2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3.5388112365000048</v>
      </c>
      <c r="L99">
        <f t="shared" si="6"/>
        <v>10.606729800499982</v>
      </c>
      <c r="M99">
        <f t="shared" si="6"/>
        <v>0.70021875</v>
      </c>
      <c r="N99">
        <f t="shared" si="6"/>
        <v>2.7286874879999972</v>
      </c>
      <c r="O99">
        <f t="shared" si="6"/>
        <v>2.856675935999998</v>
      </c>
      <c r="P99">
        <f t="shared" si="6"/>
        <v>2.8088156250000025</v>
      </c>
      <c r="Q99">
        <f t="shared" si="6"/>
        <v>0.36295914499999998</v>
      </c>
      <c r="R99">
        <f t="shared" si="6"/>
        <v>0.73488579899999917</v>
      </c>
      <c r="S99">
        <f t="shared" si="6"/>
        <v>0.47014980799999906</v>
      </c>
      <c r="T99">
        <f t="shared" si="6"/>
        <v>0</v>
      </c>
      <c r="U99">
        <f t="shared" si="6"/>
        <v>6.408517499999987</v>
      </c>
      <c r="V99">
        <f t="shared" si="6"/>
        <v>0.32778900349999968</v>
      </c>
      <c r="W99">
        <f t="shared" si="6"/>
        <v>0.76999001500000097</v>
      </c>
      <c r="X99">
        <f t="shared" si="6"/>
        <v>3.288916827500004</v>
      </c>
      <c r="Y99">
        <f t="shared" si="6"/>
        <v>0</v>
      </c>
      <c r="Z99">
        <f t="shared" si="6"/>
        <v>0.36428888174999996</v>
      </c>
      <c r="AA99">
        <f t="shared" si="6"/>
        <v>0.95236968900000063</v>
      </c>
      <c r="AB99">
        <f t="shared" si="6"/>
        <v>0.91676374200000088</v>
      </c>
      <c r="AC99">
        <f t="shared" si="6"/>
        <v>0.67567863299999931</v>
      </c>
      <c r="AD99">
        <f t="shared" si="6"/>
        <v>0.85098984599999916</v>
      </c>
      <c r="AE99">
        <f t="shared" si="6"/>
        <v>1.1496456809999995</v>
      </c>
      <c r="AF99">
        <f t="shared" si="6"/>
        <v>0.43228088750000071</v>
      </c>
      <c r="AG99">
        <f t="shared" si="6"/>
        <v>0.89308295999999854</v>
      </c>
      <c r="AH99">
        <f t="shared" si="6"/>
        <v>3.5379842999999971</v>
      </c>
      <c r="AI99">
        <f t="shared" si="6"/>
        <v>0.54891760324999994</v>
      </c>
      <c r="AJ99">
        <f t="shared" si="6"/>
        <v>0</v>
      </c>
      <c r="AK99">
        <f t="shared" si="6"/>
        <v>1.1725559999999986</v>
      </c>
      <c r="AL99">
        <f t="shared" si="6"/>
        <v>1.817915965500003</v>
      </c>
      <c r="AM99">
        <f t="shared" si="6"/>
        <v>0.36581251200000009</v>
      </c>
      <c r="AN99">
        <f t="shared" si="6"/>
        <v>2.0999593999999965E-2</v>
      </c>
      <c r="AO99">
        <f t="shared" si="6"/>
        <v>0.55830967499999984</v>
      </c>
      <c r="AP99">
        <f t="shared" si="6"/>
        <v>0.24868852500000005</v>
      </c>
      <c r="AQ99">
        <f t="shared" si="6"/>
        <v>0.81672648425000027</v>
      </c>
      <c r="AR99">
        <f t="shared" si="6"/>
        <v>0.93322845000000065</v>
      </c>
      <c r="AS99">
        <f t="shared" si="6"/>
        <v>0.72741148850000104</v>
      </c>
      <c r="AT99">
        <f t="shared" si="6"/>
        <v>0.25927014425000028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1.7836924999999999</v>
      </c>
      <c r="BA99">
        <f t="shared" si="4"/>
        <v>54.65257631799998</v>
      </c>
      <c r="BD99">
        <f t="shared" ref="BD99:BW99" si="7">SUM(BD3:BD98)/4000</f>
        <v>0.51984000000000086</v>
      </c>
      <c r="BE99">
        <f t="shared" si="7"/>
        <v>0.16811999999999988</v>
      </c>
      <c r="BF99">
        <f t="shared" si="7"/>
        <v>2.6724999999999995E-2</v>
      </c>
      <c r="BG99">
        <f t="shared" si="7"/>
        <v>9.3120000000000008E-2</v>
      </c>
      <c r="BH99">
        <f t="shared" si="7"/>
        <v>0.12911999999999993</v>
      </c>
      <c r="BI99">
        <f t="shared" si="7"/>
        <v>0.10632000000000014</v>
      </c>
      <c r="BJ99">
        <f t="shared" si="7"/>
        <v>6.9119999999999931E-2</v>
      </c>
      <c r="BK99">
        <f t="shared" si="7"/>
        <v>7.7352499999999921E-2</v>
      </c>
      <c r="BL99">
        <f t="shared" si="7"/>
        <v>2.3347500000000014E-2</v>
      </c>
      <c r="BM99">
        <f t="shared" si="7"/>
        <v>0</v>
      </c>
      <c r="BN99">
        <f t="shared" si="7"/>
        <v>0</v>
      </c>
      <c r="BO99">
        <f t="shared" si="7"/>
        <v>0.34494750000000041</v>
      </c>
      <c r="BP99">
        <f t="shared" si="7"/>
        <v>8.8999999999999926E-2</v>
      </c>
      <c r="BQ99">
        <f t="shared" si="7"/>
        <v>0.10127999999999984</v>
      </c>
      <c r="BR99">
        <f t="shared" si="7"/>
        <v>2.5360000000000021E-2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1.7836924999999999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207.9</v>
      </c>
      <c r="C3" s="75">
        <v>80.08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115.64</v>
      </c>
      <c r="J3">
        <v>270.7</v>
      </c>
      <c r="K3">
        <v>80.209999999999994</v>
      </c>
      <c r="L3">
        <v>10.54</v>
      </c>
      <c r="M3">
        <v>14.49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9.26</v>
      </c>
      <c r="T3">
        <v>92.28</v>
      </c>
      <c r="U3">
        <v>30.76</v>
      </c>
      <c r="V3">
        <v>30.76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14.65</v>
      </c>
      <c r="AD3">
        <v>32.200000000000003</v>
      </c>
      <c r="AE3">
        <v>32.200000000000003</v>
      </c>
    </row>
    <row r="4" spans="1:31">
      <c r="A4" t="s">
        <v>46</v>
      </c>
      <c r="B4" s="75">
        <v>207.9</v>
      </c>
      <c r="C4" s="75">
        <v>80.08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115.64</v>
      </c>
      <c r="J4">
        <v>270.7</v>
      </c>
      <c r="K4">
        <v>80.209999999999994</v>
      </c>
      <c r="L4">
        <v>10.54</v>
      </c>
      <c r="M4">
        <v>14.71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9.26</v>
      </c>
      <c r="T4">
        <v>91.21</v>
      </c>
      <c r="U4">
        <v>30.41</v>
      </c>
      <c r="V4">
        <v>30.4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14.66</v>
      </c>
      <c r="AD4">
        <v>31.96</v>
      </c>
      <c r="AE4">
        <v>31.96</v>
      </c>
    </row>
    <row r="5" spans="1:31">
      <c r="A5" t="s">
        <v>47</v>
      </c>
      <c r="B5" s="75">
        <v>207.9</v>
      </c>
      <c r="C5" s="75">
        <v>80.08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115.64</v>
      </c>
      <c r="J5">
        <v>270.7</v>
      </c>
      <c r="K5">
        <v>80.209999999999994</v>
      </c>
      <c r="L5">
        <v>10.54</v>
      </c>
      <c r="M5">
        <v>17.87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9.26</v>
      </c>
      <c r="T5">
        <v>90.28</v>
      </c>
      <c r="U5">
        <v>30.09</v>
      </c>
      <c r="V5">
        <v>30.1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14.55</v>
      </c>
      <c r="AD5">
        <v>34.19</v>
      </c>
      <c r="AE5">
        <v>34.19</v>
      </c>
    </row>
    <row r="6" spans="1:31">
      <c r="A6" t="s">
        <v>48</v>
      </c>
      <c r="B6" s="75">
        <v>207.9</v>
      </c>
      <c r="C6" s="75">
        <v>80.08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115.64</v>
      </c>
      <c r="J6">
        <v>270.7</v>
      </c>
      <c r="K6">
        <v>80.209999999999994</v>
      </c>
      <c r="L6">
        <v>10.54</v>
      </c>
      <c r="M6">
        <v>17.600000000000001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9.26</v>
      </c>
      <c r="T6">
        <v>90.76</v>
      </c>
      <c r="U6">
        <v>30.25</v>
      </c>
      <c r="V6">
        <v>30.27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14.46</v>
      </c>
      <c r="AD6">
        <v>34.15</v>
      </c>
      <c r="AE6">
        <v>34.15</v>
      </c>
    </row>
    <row r="7" spans="1:31">
      <c r="A7" t="s">
        <v>49</v>
      </c>
      <c r="B7" s="75">
        <v>207.9</v>
      </c>
      <c r="C7" s="75">
        <v>80.08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115.64</v>
      </c>
      <c r="J7">
        <v>270.7</v>
      </c>
      <c r="K7">
        <v>80.209999999999994</v>
      </c>
      <c r="L7">
        <v>10.54</v>
      </c>
      <c r="M7">
        <v>17.16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9.07</v>
      </c>
      <c r="T7">
        <v>91.22</v>
      </c>
      <c r="U7">
        <v>30.41</v>
      </c>
      <c r="V7">
        <v>30.41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14.75</v>
      </c>
      <c r="AD7">
        <v>34.11</v>
      </c>
      <c r="AE7">
        <v>34.11</v>
      </c>
    </row>
    <row r="8" spans="1:31">
      <c r="A8" t="s">
        <v>50</v>
      </c>
      <c r="B8" s="75">
        <v>207.9</v>
      </c>
      <c r="C8" s="75">
        <v>80.08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115.64</v>
      </c>
      <c r="J8">
        <v>270.7</v>
      </c>
      <c r="K8">
        <v>80.209999999999994</v>
      </c>
      <c r="L8">
        <v>10.54</v>
      </c>
      <c r="M8">
        <v>16.53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9.07</v>
      </c>
      <c r="T8">
        <v>92.73</v>
      </c>
      <c r="U8">
        <v>30.91</v>
      </c>
      <c r="V8">
        <v>30.91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14.96</v>
      </c>
      <c r="AD8">
        <v>34.21</v>
      </c>
      <c r="AE8">
        <v>34.21</v>
      </c>
    </row>
    <row r="9" spans="1:31">
      <c r="A9" t="s">
        <v>51</v>
      </c>
      <c r="B9" s="75">
        <v>207.9</v>
      </c>
      <c r="C9" s="75">
        <v>80.08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115.64</v>
      </c>
      <c r="J9">
        <v>270.7</v>
      </c>
      <c r="K9">
        <v>80.209999999999994</v>
      </c>
      <c r="L9">
        <v>10.54</v>
      </c>
      <c r="M9">
        <v>16.13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9.07</v>
      </c>
      <c r="T9">
        <v>94.72</v>
      </c>
      <c r="U9">
        <v>31.58</v>
      </c>
      <c r="V9">
        <v>31.57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15.21</v>
      </c>
      <c r="AD9">
        <v>34.630000000000003</v>
      </c>
      <c r="AE9">
        <v>34.630000000000003</v>
      </c>
    </row>
    <row r="10" spans="1:31">
      <c r="A10" t="s">
        <v>52</v>
      </c>
      <c r="B10" s="75">
        <v>207.9</v>
      </c>
      <c r="C10" s="75">
        <v>80.08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115.64</v>
      </c>
      <c r="J10">
        <v>270.7</v>
      </c>
      <c r="K10">
        <v>80.209999999999994</v>
      </c>
      <c r="L10">
        <v>10.54</v>
      </c>
      <c r="M10">
        <v>15.93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9.07</v>
      </c>
      <c r="T10">
        <v>95.28</v>
      </c>
      <c r="U10">
        <v>31.76</v>
      </c>
      <c r="V10">
        <v>31.75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15.28</v>
      </c>
      <c r="AD10">
        <v>36.19</v>
      </c>
      <c r="AE10">
        <v>36.19</v>
      </c>
    </row>
    <row r="11" spans="1:31">
      <c r="A11" t="s">
        <v>53</v>
      </c>
      <c r="B11" s="75">
        <v>207.9</v>
      </c>
      <c r="C11" s="75">
        <v>80.08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94.48</v>
      </c>
      <c r="J11">
        <v>270.7</v>
      </c>
      <c r="K11">
        <v>80.209999999999994</v>
      </c>
      <c r="L11">
        <v>10.54</v>
      </c>
      <c r="M11">
        <v>15.32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8.8800000000000008</v>
      </c>
      <c r="T11">
        <v>102.44</v>
      </c>
      <c r="U11">
        <v>34.15</v>
      </c>
      <c r="V11">
        <v>34.15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16.190000000000001</v>
      </c>
      <c r="AD11">
        <v>36.229999999999997</v>
      </c>
      <c r="AE11">
        <v>36.229999999999997</v>
      </c>
    </row>
    <row r="12" spans="1:31">
      <c r="A12" t="s">
        <v>54</v>
      </c>
      <c r="B12" s="75">
        <v>207.9</v>
      </c>
      <c r="C12" s="75">
        <v>69.37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270.7</v>
      </c>
      <c r="K12">
        <v>80.209999999999994</v>
      </c>
      <c r="L12">
        <v>10.54</v>
      </c>
      <c r="M12">
        <v>14.93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8.8800000000000008</v>
      </c>
      <c r="T12">
        <v>102.24</v>
      </c>
      <c r="U12">
        <v>34.08</v>
      </c>
      <c r="V12">
        <v>34.07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16.149999999999999</v>
      </c>
      <c r="AD12">
        <v>36.24</v>
      </c>
      <c r="AE12">
        <v>36.24</v>
      </c>
    </row>
    <row r="13" spans="1:31">
      <c r="A13" t="s">
        <v>55</v>
      </c>
      <c r="B13" s="75">
        <v>207.9</v>
      </c>
      <c r="C13" s="75">
        <v>69.37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270.7</v>
      </c>
      <c r="K13">
        <v>52.94</v>
      </c>
      <c r="L13">
        <v>10.54</v>
      </c>
      <c r="M13">
        <v>14.52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8.8800000000000008</v>
      </c>
      <c r="T13">
        <v>102.36</v>
      </c>
      <c r="U13">
        <v>34.119999999999997</v>
      </c>
      <c r="V13">
        <v>34.11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16.13</v>
      </c>
      <c r="AD13">
        <v>36.32</v>
      </c>
      <c r="AE13">
        <v>36.32</v>
      </c>
    </row>
    <row r="14" spans="1:31">
      <c r="A14" t="s">
        <v>56</v>
      </c>
      <c r="B14" s="75">
        <v>187.28</v>
      </c>
      <c r="C14" s="75">
        <v>69.37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270.7</v>
      </c>
      <c r="K14">
        <v>52.94</v>
      </c>
      <c r="L14">
        <v>10.54</v>
      </c>
      <c r="M14">
        <v>14.12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8.8800000000000008</v>
      </c>
      <c r="T14">
        <v>102.18</v>
      </c>
      <c r="U14">
        <v>34.06</v>
      </c>
      <c r="V14">
        <v>34.049999999999997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16.149999999999999</v>
      </c>
      <c r="AD14">
        <v>36.020000000000003</v>
      </c>
      <c r="AE14">
        <v>36.020000000000003</v>
      </c>
    </row>
    <row r="15" spans="1:31">
      <c r="A15" t="s">
        <v>57</v>
      </c>
      <c r="B15" s="75">
        <v>187.28</v>
      </c>
      <c r="C15" s="75">
        <v>69.37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270.7</v>
      </c>
      <c r="K15">
        <v>52.94</v>
      </c>
      <c r="L15">
        <v>10.54</v>
      </c>
      <c r="M15">
        <v>14.09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8.65</v>
      </c>
      <c r="T15">
        <v>102.19</v>
      </c>
      <c r="U15">
        <v>34.06</v>
      </c>
      <c r="V15">
        <v>34.08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16.190000000000001</v>
      </c>
      <c r="AD15">
        <v>36.22</v>
      </c>
      <c r="AE15">
        <v>36.22</v>
      </c>
    </row>
    <row r="16" spans="1:31">
      <c r="A16" t="s">
        <v>58</v>
      </c>
      <c r="B16" s="75">
        <v>187.28</v>
      </c>
      <c r="C16" s="75">
        <v>69.37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270.7</v>
      </c>
      <c r="K16">
        <v>52.94</v>
      </c>
      <c r="L16">
        <v>10.54</v>
      </c>
      <c r="M16">
        <v>8.07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8.65</v>
      </c>
      <c r="T16">
        <v>102.03</v>
      </c>
      <c r="U16">
        <v>34.01</v>
      </c>
      <c r="V16">
        <v>34.01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16.329999999999998</v>
      </c>
      <c r="AD16">
        <v>36.049999999999997</v>
      </c>
      <c r="AE16">
        <v>36.049999999999997</v>
      </c>
    </row>
    <row r="17" spans="1:31">
      <c r="A17" t="s">
        <v>59</v>
      </c>
      <c r="B17" s="75">
        <v>156.47</v>
      </c>
      <c r="C17" s="75">
        <v>52.49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270.7</v>
      </c>
      <c r="K17">
        <v>52.94</v>
      </c>
      <c r="L17">
        <v>10.54</v>
      </c>
      <c r="M17">
        <v>7.97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8.65</v>
      </c>
      <c r="T17">
        <v>102.34</v>
      </c>
      <c r="U17">
        <v>34.11</v>
      </c>
      <c r="V17">
        <v>34.119999999999997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16.41</v>
      </c>
      <c r="AD17">
        <v>36.31</v>
      </c>
      <c r="AE17">
        <v>36.31</v>
      </c>
    </row>
    <row r="18" spans="1:31">
      <c r="A18" t="s">
        <v>60</v>
      </c>
      <c r="B18" s="75">
        <v>156.47</v>
      </c>
      <c r="C18" s="75">
        <v>52.49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270.7</v>
      </c>
      <c r="K18">
        <v>52.94</v>
      </c>
      <c r="L18">
        <v>10.54</v>
      </c>
      <c r="M18">
        <v>7.81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8.65</v>
      </c>
      <c r="T18">
        <v>102.07</v>
      </c>
      <c r="U18">
        <v>34.020000000000003</v>
      </c>
      <c r="V18">
        <v>34.03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16.55</v>
      </c>
      <c r="AD18">
        <v>36.11</v>
      </c>
      <c r="AE18">
        <v>36.11</v>
      </c>
    </row>
    <row r="19" spans="1:31">
      <c r="A19" t="s">
        <v>61</v>
      </c>
      <c r="B19" s="75">
        <v>133.79</v>
      </c>
      <c r="C19" s="75">
        <v>28.43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270.7</v>
      </c>
      <c r="K19">
        <v>52.94</v>
      </c>
      <c r="L19">
        <v>10.54</v>
      </c>
      <c r="M19">
        <v>7.69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8.42</v>
      </c>
      <c r="T19">
        <v>102.12</v>
      </c>
      <c r="U19">
        <v>34.04</v>
      </c>
      <c r="V19">
        <v>34.049999999999997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16.46</v>
      </c>
      <c r="AD19">
        <v>36.229999999999997</v>
      </c>
      <c r="AE19">
        <v>36.229999999999997</v>
      </c>
    </row>
    <row r="20" spans="1:31">
      <c r="A20" t="s">
        <v>62</v>
      </c>
      <c r="B20" s="75">
        <v>154</v>
      </c>
      <c r="C20" s="75">
        <v>31.76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270.7</v>
      </c>
      <c r="K20">
        <v>52.94</v>
      </c>
      <c r="L20">
        <v>10.54</v>
      </c>
      <c r="M20">
        <v>7.49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8.42</v>
      </c>
      <c r="T20">
        <v>102.39</v>
      </c>
      <c r="U20">
        <v>34.130000000000003</v>
      </c>
      <c r="V20">
        <v>34.130000000000003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16.48</v>
      </c>
      <c r="AD20">
        <v>35.85</v>
      </c>
      <c r="AE20">
        <v>35.85</v>
      </c>
    </row>
    <row r="21" spans="1:31">
      <c r="A21" t="s">
        <v>63</v>
      </c>
      <c r="B21" s="75">
        <v>174.62</v>
      </c>
      <c r="C21" s="75">
        <v>52.49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270.7</v>
      </c>
      <c r="K21">
        <v>52.94</v>
      </c>
      <c r="L21">
        <v>10.54</v>
      </c>
      <c r="M21">
        <v>7.47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8.42</v>
      </c>
      <c r="T21">
        <v>102.26</v>
      </c>
      <c r="U21">
        <v>34.090000000000003</v>
      </c>
      <c r="V21">
        <v>34.08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15.19</v>
      </c>
      <c r="AD21">
        <v>35.54</v>
      </c>
      <c r="AE21">
        <v>35.54</v>
      </c>
    </row>
    <row r="22" spans="1:31">
      <c r="A22" t="s">
        <v>64</v>
      </c>
      <c r="B22" s="75">
        <v>164.03</v>
      </c>
      <c r="C22" s="75">
        <v>28.43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66.13</v>
      </c>
      <c r="J22">
        <v>270.7</v>
      </c>
      <c r="K22">
        <v>52.94</v>
      </c>
      <c r="L22">
        <v>10.54</v>
      </c>
      <c r="M22">
        <v>7.4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8.42</v>
      </c>
      <c r="T22">
        <v>102.07</v>
      </c>
      <c r="U22">
        <v>34.020000000000003</v>
      </c>
      <c r="V22">
        <v>34.03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15.03</v>
      </c>
      <c r="AD22">
        <v>35.04</v>
      </c>
      <c r="AE22">
        <v>35.04</v>
      </c>
    </row>
    <row r="23" spans="1:31">
      <c r="A23" t="s">
        <v>65</v>
      </c>
      <c r="B23" s="75">
        <v>163.08000000000001</v>
      </c>
      <c r="C23" s="75">
        <v>52.49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66.13</v>
      </c>
      <c r="J23">
        <v>270.7</v>
      </c>
      <c r="K23">
        <v>80.209999999999994</v>
      </c>
      <c r="L23">
        <v>10.54</v>
      </c>
      <c r="M23">
        <v>4.22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8.24</v>
      </c>
      <c r="T23">
        <v>95.05</v>
      </c>
      <c r="U23">
        <v>31.68</v>
      </c>
      <c r="V23">
        <v>31.69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15.04</v>
      </c>
      <c r="AD23">
        <v>33.409999999999997</v>
      </c>
      <c r="AE23">
        <v>33.409999999999997</v>
      </c>
    </row>
    <row r="24" spans="1:31">
      <c r="A24" t="s">
        <v>66</v>
      </c>
      <c r="B24" s="75">
        <v>171.74</v>
      </c>
      <c r="C24" s="75">
        <v>54.54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94.48</v>
      </c>
      <c r="J24">
        <v>270.7</v>
      </c>
      <c r="K24">
        <v>80.209999999999994</v>
      </c>
      <c r="L24">
        <v>10.54</v>
      </c>
      <c r="M24">
        <v>4.05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8.24</v>
      </c>
      <c r="T24">
        <v>95.07</v>
      </c>
      <c r="U24">
        <v>31.69</v>
      </c>
      <c r="V24">
        <v>31.69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15.29</v>
      </c>
      <c r="AD24">
        <v>33.49</v>
      </c>
      <c r="AE24">
        <v>33.49</v>
      </c>
    </row>
    <row r="25" spans="1:31">
      <c r="A25" t="s">
        <v>67</v>
      </c>
      <c r="B25" s="75">
        <v>182.33</v>
      </c>
      <c r="C25" s="75">
        <v>54.54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115.64</v>
      </c>
      <c r="J25">
        <v>270.7</v>
      </c>
      <c r="K25">
        <v>80.209999999999994</v>
      </c>
      <c r="L25">
        <v>10.54</v>
      </c>
      <c r="M25">
        <v>4.0599999999999996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8.24</v>
      </c>
      <c r="T25">
        <v>95.44</v>
      </c>
      <c r="U25">
        <v>31.81</v>
      </c>
      <c r="V25">
        <v>31.82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15.01</v>
      </c>
      <c r="AD25">
        <v>33.630000000000003</v>
      </c>
      <c r="AE25">
        <v>33.630000000000003</v>
      </c>
    </row>
    <row r="26" spans="1:31">
      <c r="A26" t="s">
        <v>68</v>
      </c>
      <c r="B26" s="75">
        <v>163.08000000000001</v>
      </c>
      <c r="C26" s="75">
        <v>54.54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115.64</v>
      </c>
      <c r="J26">
        <v>270.7</v>
      </c>
      <c r="K26">
        <v>80.209999999999994</v>
      </c>
      <c r="L26">
        <v>10.54</v>
      </c>
      <c r="M26">
        <v>4.04</v>
      </c>
      <c r="N26" s="135">
        <v>0</v>
      </c>
      <c r="O26" s="135">
        <v>0</v>
      </c>
      <c r="P26" s="135">
        <v>0</v>
      </c>
      <c r="Q26">
        <v>10.73</v>
      </c>
      <c r="R26">
        <v>0</v>
      </c>
      <c r="S26">
        <v>8.24</v>
      </c>
      <c r="T26">
        <v>95.47</v>
      </c>
      <c r="U26">
        <v>31.82</v>
      </c>
      <c r="V26">
        <v>31.83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15.02</v>
      </c>
      <c r="AD26">
        <v>33.75</v>
      </c>
      <c r="AE26">
        <v>33.75</v>
      </c>
    </row>
    <row r="27" spans="1:31">
      <c r="A27" t="s">
        <v>69</v>
      </c>
      <c r="B27" s="75">
        <v>205.43</v>
      </c>
      <c r="C27" s="75">
        <v>78.599999999999994</v>
      </c>
      <c r="D27" s="135">
        <f t="shared" si="0"/>
        <v>19.97</v>
      </c>
      <c r="E27" s="75"/>
      <c r="F27" s="78">
        <v>0.1</v>
      </c>
      <c r="G27" s="78">
        <v>0.1</v>
      </c>
      <c r="H27" s="78">
        <v>0.1</v>
      </c>
      <c r="I27">
        <v>115.64</v>
      </c>
      <c r="J27">
        <v>270.7</v>
      </c>
      <c r="K27">
        <v>80.209999999999994</v>
      </c>
      <c r="L27">
        <v>10.54</v>
      </c>
      <c r="M27">
        <v>4.13</v>
      </c>
      <c r="N27" s="135">
        <v>6.89</v>
      </c>
      <c r="O27" s="135">
        <v>6.1</v>
      </c>
      <c r="P27" s="135">
        <v>6.98</v>
      </c>
      <c r="Q27">
        <v>10.73</v>
      </c>
      <c r="R27">
        <v>1.9</v>
      </c>
      <c r="S27">
        <v>8.06</v>
      </c>
      <c r="T27">
        <v>95.15</v>
      </c>
      <c r="U27">
        <v>31.72</v>
      </c>
      <c r="V27">
        <v>31.71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15.03</v>
      </c>
      <c r="AD27">
        <v>33.950000000000003</v>
      </c>
      <c r="AE27">
        <v>33.950000000000003</v>
      </c>
    </row>
    <row r="28" spans="1:31">
      <c r="A28" t="s">
        <v>70</v>
      </c>
      <c r="B28" s="75">
        <v>205.43</v>
      </c>
      <c r="C28" s="75">
        <v>80.08</v>
      </c>
      <c r="D28" s="135">
        <f t="shared" si="0"/>
        <v>44.150000000000006</v>
      </c>
      <c r="E28" s="75"/>
      <c r="F28" s="78">
        <v>0.39</v>
      </c>
      <c r="G28" s="78">
        <v>0.39</v>
      </c>
      <c r="H28" s="78">
        <v>0.39</v>
      </c>
      <c r="I28">
        <v>115.64</v>
      </c>
      <c r="J28">
        <v>270.7</v>
      </c>
      <c r="K28">
        <v>80.209999999999994</v>
      </c>
      <c r="L28">
        <v>10.54</v>
      </c>
      <c r="M28">
        <v>4.09</v>
      </c>
      <c r="N28" s="135">
        <v>15.98</v>
      </c>
      <c r="O28" s="135">
        <v>11.96</v>
      </c>
      <c r="P28" s="135">
        <v>16.21</v>
      </c>
      <c r="Q28">
        <v>10.73</v>
      </c>
      <c r="R28">
        <v>6.51</v>
      </c>
      <c r="S28">
        <v>8.06</v>
      </c>
      <c r="T28">
        <v>95.21</v>
      </c>
      <c r="U28">
        <v>31.74</v>
      </c>
      <c r="V28">
        <v>31.74</v>
      </c>
      <c r="W28">
        <v>3.56</v>
      </c>
      <c r="X28">
        <v>0.71</v>
      </c>
      <c r="Y28">
        <v>1</v>
      </c>
      <c r="Z28">
        <v>0</v>
      </c>
      <c r="AA28">
        <v>0.65</v>
      </c>
      <c r="AB28">
        <v>0.32</v>
      </c>
      <c r="AC28">
        <v>15.06</v>
      </c>
      <c r="AD28">
        <v>34</v>
      </c>
      <c r="AE28">
        <v>34</v>
      </c>
    </row>
    <row r="29" spans="1:31">
      <c r="A29" t="s">
        <v>71</v>
      </c>
      <c r="B29" s="75">
        <v>205.43</v>
      </c>
      <c r="C29" s="75">
        <v>80.08</v>
      </c>
      <c r="D29" s="135">
        <f t="shared" si="0"/>
        <v>72.75</v>
      </c>
      <c r="E29" s="75"/>
      <c r="F29" s="78">
        <v>0.3</v>
      </c>
      <c r="G29" s="78">
        <v>0.35</v>
      </c>
      <c r="H29" s="78">
        <v>0.23</v>
      </c>
      <c r="I29">
        <v>115.64</v>
      </c>
      <c r="J29">
        <v>270.7</v>
      </c>
      <c r="K29">
        <v>80.209999999999994</v>
      </c>
      <c r="L29">
        <v>10.54</v>
      </c>
      <c r="M29">
        <v>4.08</v>
      </c>
      <c r="N29" s="135">
        <v>26.68</v>
      </c>
      <c r="O29" s="135">
        <v>19.02</v>
      </c>
      <c r="P29" s="135">
        <v>27.05</v>
      </c>
      <c r="Q29">
        <v>10.73</v>
      </c>
      <c r="R29">
        <v>11.26</v>
      </c>
      <c r="S29">
        <v>8.06</v>
      </c>
      <c r="T29">
        <v>90.14</v>
      </c>
      <c r="U29">
        <v>30.05</v>
      </c>
      <c r="V29">
        <v>30.05</v>
      </c>
      <c r="W29">
        <v>6.08</v>
      </c>
      <c r="X29">
        <v>1.22</v>
      </c>
      <c r="Y29">
        <v>2.59</v>
      </c>
      <c r="Z29">
        <v>0</v>
      </c>
      <c r="AA29">
        <v>2.13</v>
      </c>
      <c r="AB29">
        <v>1.07</v>
      </c>
      <c r="AC29">
        <v>12.78</v>
      </c>
      <c r="AD29">
        <v>31.91</v>
      </c>
      <c r="AE29">
        <v>31.91</v>
      </c>
    </row>
    <row r="30" spans="1:31">
      <c r="A30" t="s">
        <v>72</v>
      </c>
      <c r="B30" s="75">
        <v>205.43</v>
      </c>
      <c r="C30" s="75">
        <v>56.02</v>
      </c>
      <c r="D30" s="135">
        <f t="shared" si="0"/>
        <v>87.5</v>
      </c>
      <c r="E30" s="75"/>
      <c r="F30" s="78">
        <v>0.75</v>
      </c>
      <c r="G30" s="78">
        <v>0.75</v>
      </c>
      <c r="H30" s="78">
        <v>0.53</v>
      </c>
      <c r="I30">
        <v>115.64</v>
      </c>
      <c r="J30">
        <v>270.7</v>
      </c>
      <c r="K30">
        <v>80.209999999999994</v>
      </c>
      <c r="L30">
        <v>10.54</v>
      </c>
      <c r="M30">
        <v>4.04</v>
      </c>
      <c r="N30" s="135">
        <v>29.17</v>
      </c>
      <c r="O30" s="135">
        <v>29.17</v>
      </c>
      <c r="P30" s="135">
        <v>29.16</v>
      </c>
      <c r="Q30">
        <v>10.73</v>
      </c>
      <c r="R30">
        <v>16.190000000000001</v>
      </c>
      <c r="S30">
        <v>8.06</v>
      </c>
      <c r="T30">
        <v>89.96</v>
      </c>
      <c r="U30">
        <v>29.99</v>
      </c>
      <c r="V30">
        <v>29.97</v>
      </c>
      <c r="W30">
        <v>9.2100000000000009</v>
      </c>
      <c r="X30">
        <v>1.84</v>
      </c>
      <c r="Y30">
        <v>4.01</v>
      </c>
      <c r="Z30">
        <v>0</v>
      </c>
      <c r="AA30">
        <v>4.37</v>
      </c>
      <c r="AB30">
        <v>2.19</v>
      </c>
      <c r="AC30">
        <v>12.76</v>
      </c>
      <c r="AD30">
        <v>31.72</v>
      </c>
      <c r="AE30">
        <v>31.72</v>
      </c>
    </row>
    <row r="31" spans="1:31">
      <c r="A31" t="s">
        <v>73</v>
      </c>
      <c r="B31" s="75">
        <v>192.91</v>
      </c>
      <c r="C31" s="75">
        <v>54.54</v>
      </c>
      <c r="D31" s="135">
        <f t="shared" si="0"/>
        <v>87.5</v>
      </c>
      <c r="E31" s="75"/>
      <c r="F31" s="78">
        <v>1.35</v>
      </c>
      <c r="G31" s="78">
        <v>1.41</v>
      </c>
      <c r="H31" s="78">
        <v>1.08</v>
      </c>
      <c r="I31">
        <v>115.64</v>
      </c>
      <c r="J31">
        <v>270.7</v>
      </c>
      <c r="K31">
        <v>80.209999999999994</v>
      </c>
      <c r="L31">
        <v>10.54</v>
      </c>
      <c r="M31">
        <v>4.1500000000000004</v>
      </c>
      <c r="N31" s="135">
        <v>29.17</v>
      </c>
      <c r="O31" s="135">
        <v>29.17</v>
      </c>
      <c r="P31" s="135">
        <v>29.16</v>
      </c>
      <c r="Q31">
        <v>10.73</v>
      </c>
      <c r="R31">
        <v>21.85</v>
      </c>
      <c r="S31">
        <v>8.06</v>
      </c>
      <c r="T31">
        <v>90.12</v>
      </c>
      <c r="U31">
        <v>30.04</v>
      </c>
      <c r="V31">
        <v>30.04</v>
      </c>
      <c r="W31">
        <v>14.14</v>
      </c>
      <c r="X31">
        <v>2.83</v>
      </c>
      <c r="Y31">
        <v>6.75</v>
      </c>
      <c r="Z31">
        <v>2.87</v>
      </c>
      <c r="AA31">
        <v>10</v>
      </c>
      <c r="AB31">
        <v>5</v>
      </c>
      <c r="AC31">
        <v>12.78</v>
      </c>
      <c r="AD31">
        <v>32.35</v>
      </c>
      <c r="AE31">
        <v>32.35</v>
      </c>
    </row>
    <row r="32" spans="1:31">
      <c r="A32" t="s">
        <v>74</v>
      </c>
      <c r="B32" s="75">
        <v>163.08000000000001</v>
      </c>
      <c r="C32" s="75">
        <v>54.54</v>
      </c>
      <c r="D32" s="135">
        <f t="shared" si="0"/>
        <v>87.5</v>
      </c>
      <c r="E32" s="75"/>
      <c r="F32" s="78">
        <v>1.8</v>
      </c>
      <c r="G32" s="78">
        <v>1.93</v>
      </c>
      <c r="H32" s="78">
        <v>1.5</v>
      </c>
      <c r="I32">
        <v>115.64</v>
      </c>
      <c r="J32">
        <v>270.7</v>
      </c>
      <c r="K32">
        <v>80.209999999999994</v>
      </c>
      <c r="L32">
        <v>10.54</v>
      </c>
      <c r="M32">
        <v>4.0999999999999996</v>
      </c>
      <c r="N32" s="135">
        <v>29.17</v>
      </c>
      <c r="O32" s="135">
        <v>29.17</v>
      </c>
      <c r="P32" s="135">
        <v>29.16</v>
      </c>
      <c r="Q32">
        <v>10.73</v>
      </c>
      <c r="R32">
        <v>28.33</v>
      </c>
      <c r="S32">
        <v>8.06</v>
      </c>
      <c r="T32">
        <v>90.11</v>
      </c>
      <c r="U32">
        <v>30.04</v>
      </c>
      <c r="V32">
        <v>30.03</v>
      </c>
      <c r="W32">
        <v>19.420000000000002</v>
      </c>
      <c r="X32">
        <v>3.88</v>
      </c>
      <c r="Y32">
        <v>10.26</v>
      </c>
      <c r="Z32">
        <v>6.31</v>
      </c>
      <c r="AA32">
        <v>13.33</v>
      </c>
      <c r="AB32">
        <v>6.67</v>
      </c>
      <c r="AC32">
        <v>12.78</v>
      </c>
      <c r="AD32">
        <v>32.49</v>
      </c>
      <c r="AE32">
        <v>32.49</v>
      </c>
    </row>
    <row r="33" spans="1:31">
      <c r="A33" t="s">
        <v>75</v>
      </c>
      <c r="B33" s="75">
        <v>163.08000000000001</v>
      </c>
      <c r="C33" s="75">
        <v>54.54</v>
      </c>
      <c r="D33" s="135">
        <f t="shared" si="0"/>
        <v>87.5</v>
      </c>
      <c r="E33" s="75"/>
      <c r="F33" s="78">
        <v>2.5499999999999998</v>
      </c>
      <c r="G33" s="78">
        <v>2.4900000000000002</v>
      </c>
      <c r="H33" s="78">
        <v>2.13</v>
      </c>
      <c r="I33">
        <v>94.48</v>
      </c>
      <c r="J33">
        <v>270.7</v>
      </c>
      <c r="K33">
        <v>80.209999999999994</v>
      </c>
      <c r="L33">
        <v>10.54</v>
      </c>
      <c r="M33">
        <v>3.93</v>
      </c>
      <c r="N33" s="135">
        <v>29.17</v>
      </c>
      <c r="O33" s="135">
        <v>29.17</v>
      </c>
      <c r="P33" s="135">
        <v>29.16</v>
      </c>
      <c r="Q33">
        <v>10.73</v>
      </c>
      <c r="R33">
        <v>34.200000000000003</v>
      </c>
      <c r="S33">
        <v>8.06</v>
      </c>
      <c r="T33">
        <v>91.25</v>
      </c>
      <c r="U33">
        <v>30.42</v>
      </c>
      <c r="V33">
        <v>30.42</v>
      </c>
      <c r="W33">
        <v>24.78</v>
      </c>
      <c r="X33">
        <v>4.96</v>
      </c>
      <c r="Y33">
        <v>11.26</v>
      </c>
      <c r="Z33">
        <v>8.2799999999999994</v>
      </c>
      <c r="AA33">
        <v>20</v>
      </c>
      <c r="AB33">
        <v>10</v>
      </c>
      <c r="AC33">
        <v>12.93</v>
      </c>
      <c r="AD33">
        <v>32.51</v>
      </c>
      <c r="AE33">
        <v>32.51</v>
      </c>
    </row>
    <row r="34" spans="1:31">
      <c r="A34" t="s">
        <v>76</v>
      </c>
      <c r="B34" s="75">
        <v>163.08000000000001</v>
      </c>
      <c r="C34" s="75">
        <v>54.54</v>
      </c>
      <c r="D34" s="135">
        <f t="shared" si="0"/>
        <v>87.5</v>
      </c>
      <c r="E34" s="75"/>
      <c r="F34" s="78">
        <v>3.23</v>
      </c>
      <c r="G34" s="78">
        <v>3.21</v>
      </c>
      <c r="H34" s="78">
        <v>2.68</v>
      </c>
      <c r="I34">
        <v>66.13</v>
      </c>
      <c r="J34">
        <v>270.7</v>
      </c>
      <c r="K34">
        <v>80.209999999999994</v>
      </c>
      <c r="L34">
        <v>10.54</v>
      </c>
      <c r="M34">
        <v>3.65</v>
      </c>
      <c r="N34" s="135">
        <v>29.17</v>
      </c>
      <c r="O34" s="135">
        <v>29.17</v>
      </c>
      <c r="P34" s="135">
        <v>29.16</v>
      </c>
      <c r="Q34">
        <v>10.73</v>
      </c>
      <c r="R34">
        <v>40.86</v>
      </c>
      <c r="S34">
        <v>8.06</v>
      </c>
      <c r="T34">
        <v>91.94</v>
      </c>
      <c r="U34">
        <v>30.65</v>
      </c>
      <c r="V34">
        <v>30.65</v>
      </c>
      <c r="W34">
        <v>30.63</v>
      </c>
      <c r="X34">
        <v>6.13</v>
      </c>
      <c r="Y34">
        <v>12.02</v>
      </c>
      <c r="Z34">
        <v>10.49</v>
      </c>
      <c r="AA34">
        <v>30</v>
      </c>
      <c r="AB34">
        <v>15</v>
      </c>
      <c r="AC34">
        <v>13.03</v>
      </c>
      <c r="AD34">
        <v>32.85</v>
      </c>
      <c r="AE34">
        <v>32.85</v>
      </c>
    </row>
    <row r="35" spans="1:31">
      <c r="A35" t="s">
        <v>77</v>
      </c>
      <c r="B35" s="75">
        <v>132.27000000000001</v>
      </c>
      <c r="C35" s="75">
        <v>37.659999999999997</v>
      </c>
      <c r="D35" s="135">
        <f t="shared" si="0"/>
        <v>88</v>
      </c>
      <c r="E35" s="75"/>
      <c r="F35" s="78">
        <v>3.86</v>
      </c>
      <c r="G35" s="78">
        <v>3.87</v>
      </c>
      <c r="H35" s="78">
        <v>3.43</v>
      </c>
      <c r="I35">
        <v>66.13</v>
      </c>
      <c r="J35">
        <v>270.7</v>
      </c>
      <c r="K35">
        <v>80.209999999999994</v>
      </c>
      <c r="L35">
        <v>10.54</v>
      </c>
      <c r="M35">
        <v>3.48</v>
      </c>
      <c r="N35" s="135">
        <v>29.33</v>
      </c>
      <c r="O35" s="135">
        <v>29.33</v>
      </c>
      <c r="P35" s="135">
        <v>29.34</v>
      </c>
      <c r="Q35">
        <v>10.73</v>
      </c>
      <c r="R35">
        <v>47.97</v>
      </c>
      <c r="S35">
        <v>7.86</v>
      </c>
      <c r="T35">
        <v>93.63</v>
      </c>
      <c r="U35">
        <v>31.21</v>
      </c>
      <c r="V35">
        <v>31.21</v>
      </c>
      <c r="W35">
        <v>36.68</v>
      </c>
      <c r="X35">
        <v>7.34</v>
      </c>
      <c r="Y35">
        <v>14.31</v>
      </c>
      <c r="Z35">
        <v>12.89</v>
      </c>
      <c r="AA35">
        <v>33.33</v>
      </c>
      <c r="AB35">
        <v>16.670000000000002</v>
      </c>
      <c r="AC35">
        <v>12.85</v>
      </c>
      <c r="AD35">
        <v>29.79</v>
      </c>
      <c r="AE35">
        <v>29.79</v>
      </c>
    </row>
    <row r="36" spans="1:31">
      <c r="A36" t="s">
        <v>78</v>
      </c>
      <c r="B36" s="75">
        <v>132.27000000000001</v>
      </c>
      <c r="C36" s="75">
        <v>26.95</v>
      </c>
      <c r="D36" s="135">
        <f t="shared" si="0"/>
        <v>88</v>
      </c>
      <c r="E36" s="75"/>
      <c r="F36" s="78">
        <v>4.4800000000000004</v>
      </c>
      <c r="G36" s="78">
        <v>4.4000000000000004</v>
      </c>
      <c r="H36" s="78">
        <v>3.97</v>
      </c>
      <c r="I36">
        <v>66.13</v>
      </c>
      <c r="J36">
        <v>270.7</v>
      </c>
      <c r="K36">
        <v>80.209999999999994</v>
      </c>
      <c r="L36">
        <v>10.54</v>
      </c>
      <c r="M36">
        <v>3.26</v>
      </c>
      <c r="N36" s="135">
        <v>29.33</v>
      </c>
      <c r="O36" s="135">
        <v>29.33</v>
      </c>
      <c r="P36" s="135">
        <v>29.34</v>
      </c>
      <c r="Q36">
        <v>10.73</v>
      </c>
      <c r="R36">
        <v>56.29</v>
      </c>
      <c r="S36">
        <v>7.86</v>
      </c>
      <c r="T36">
        <v>95.32</v>
      </c>
      <c r="U36">
        <v>31.77</v>
      </c>
      <c r="V36">
        <v>31.77</v>
      </c>
      <c r="W36">
        <v>42.65</v>
      </c>
      <c r="X36">
        <v>8.5299999999999994</v>
      </c>
      <c r="Y36">
        <v>17.260000000000002</v>
      </c>
      <c r="Z36">
        <v>15.58</v>
      </c>
      <c r="AA36">
        <v>36.67</v>
      </c>
      <c r="AB36">
        <v>18.329999999999998</v>
      </c>
      <c r="AC36">
        <v>13.08</v>
      </c>
      <c r="AD36">
        <v>29.84</v>
      </c>
      <c r="AE36">
        <v>29.84</v>
      </c>
    </row>
    <row r="37" spans="1:31">
      <c r="A37" t="s">
        <v>79</v>
      </c>
      <c r="B37" s="75">
        <v>132.27000000000001</v>
      </c>
      <c r="C37" s="75">
        <v>26.95</v>
      </c>
      <c r="D37" s="135">
        <f t="shared" si="0"/>
        <v>88</v>
      </c>
      <c r="E37" s="75"/>
      <c r="F37" s="78">
        <v>4.95</v>
      </c>
      <c r="G37" s="78">
        <v>4.4400000000000004</v>
      </c>
      <c r="H37" s="78">
        <v>3.98</v>
      </c>
      <c r="I37">
        <v>66.13</v>
      </c>
      <c r="J37">
        <v>270.7</v>
      </c>
      <c r="K37">
        <v>80.209999999999994</v>
      </c>
      <c r="L37">
        <v>10.54</v>
      </c>
      <c r="M37">
        <v>2.64</v>
      </c>
      <c r="N37" s="135">
        <v>29.33</v>
      </c>
      <c r="O37" s="135">
        <v>29.33</v>
      </c>
      <c r="P37" s="135">
        <v>29.34</v>
      </c>
      <c r="Q37">
        <v>10.73</v>
      </c>
      <c r="R37">
        <v>64.16</v>
      </c>
      <c r="S37">
        <v>7.86</v>
      </c>
      <c r="T37">
        <v>95.32</v>
      </c>
      <c r="U37">
        <v>31.77</v>
      </c>
      <c r="V37">
        <v>31.79</v>
      </c>
      <c r="W37">
        <v>48.46</v>
      </c>
      <c r="X37">
        <v>9.69</v>
      </c>
      <c r="Y37">
        <v>20.67</v>
      </c>
      <c r="Z37">
        <v>18.579999999999998</v>
      </c>
      <c r="AA37">
        <v>40</v>
      </c>
      <c r="AB37">
        <v>20</v>
      </c>
      <c r="AC37">
        <v>13.41</v>
      </c>
      <c r="AD37">
        <v>30.62</v>
      </c>
      <c r="AE37">
        <v>30.62</v>
      </c>
    </row>
    <row r="38" spans="1:31">
      <c r="A38" t="s">
        <v>80</v>
      </c>
      <c r="B38" s="75">
        <v>132.27000000000001</v>
      </c>
      <c r="C38" s="75">
        <v>26.95</v>
      </c>
      <c r="D38" s="135">
        <f t="shared" si="0"/>
        <v>88</v>
      </c>
      <c r="E38" s="75"/>
      <c r="F38" s="78">
        <v>5.43</v>
      </c>
      <c r="G38" s="78">
        <v>5.2</v>
      </c>
      <c r="H38" s="78">
        <v>4.71</v>
      </c>
      <c r="I38">
        <v>66.13</v>
      </c>
      <c r="J38">
        <v>270.7</v>
      </c>
      <c r="K38">
        <v>80.209999999999994</v>
      </c>
      <c r="L38">
        <v>10.54</v>
      </c>
      <c r="M38">
        <v>2.08</v>
      </c>
      <c r="N38" s="135">
        <v>29.33</v>
      </c>
      <c r="O38" s="135">
        <v>29.33</v>
      </c>
      <c r="P38" s="135">
        <v>29.34</v>
      </c>
      <c r="Q38">
        <v>10.73</v>
      </c>
      <c r="R38">
        <v>70.400000000000006</v>
      </c>
      <c r="S38">
        <v>7.86</v>
      </c>
      <c r="T38">
        <v>95.37</v>
      </c>
      <c r="U38">
        <v>31.79</v>
      </c>
      <c r="V38">
        <v>31.79</v>
      </c>
      <c r="W38">
        <v>55.41</v>
      </c>
      <c r="X38">
        <v>11.08</v>
      </c>
      <c r="Y38">
        <v>24.92</v>
      </c>
      <c r="Z38">
        <v>21.7</v>
      </c>
      <c r="AA38">
        <v>43.34</v>
      </c>
      <c r="AB38">
        <v>21.66</v>
      </c>
      <c r="AC38">
        <v>11.35</v>
      </c>
      <c r="AD38">
        <v>30.87</v>
      </c>
      <c r="AE38">
        <v>30.87</v>
      </c>
    </row>
    <row r="39" spans="1:31">
      <c r="A39" t="s">
        <v>81</v>
      </c>
      <c r="B39" s="75">
        <v>132.27000000000001</v>
      </c>
      <c r="C39" s="75">
        <v>26.95</v>
      </c>
      <c r="D39" s="135">
        <f t="shared" si="0"/>
        <v>88</v>
      </c>
      <c r="E39" s="75"/>
      <c r="F39" s="78">
        <v>6.32</v>
      </c>
      <c r="G39" s="78">
        <v>6.29</v>
      </c>
      <c r="H39" s="78">
        <v>5.87</v>
      </c>
      <c r="I39">
        <v>66.13</v>
      </c>
      <c r="J39">
        <v>270.7</v>
      </c>
      <c r="K39">
        <v>80.209999999999994</v>
      </c>
      <c r="L39">
        <v>10.54</v>
      </c>
      <c r="M39">
        <v>1.9</v>
      </c>
      <c r="N39" s="135">
        <v>29.33</v>
      </c>
      <c r="O39" s="135">
        <v>29.33</v>
      </c>
      <c r="P39" s="135">
        <v>29.34</v>
      </c>
      <c r="Q39">
        <v>10.73</v>
      </c>
      <c r="R39">
        <v>76.61</v>
      </c>
      <c r="S39">
        <v>7.86</v>
      </c>
      <c r="T39">
        <v>84.22</v>
      </c>
      <c r="U39">
        <v>28.07</v>
      </c>
      <c r="V39">
        <v>28.08</v>
      </c>
      <c r="W39">
        <v>65.53</v>
      </c>
      <c r="X39">
        <v>13.1</v>
      </c>
      <c r="Y39">
        <v>35.57</v>
      </c>
      <c r="Z39">
        <v>22.46</v>
      </c>
      <c r="AA39">
        <v>53.34</v>
      </c>
      <c r="AB39">
        <v>26.66</v>
      </c>
      <c r="AC39">
        <v>11.24</v>
      </c>
      <c r="AD39">
        <v>23.9</v>
      </c>
      <c r="AE39">
        <v>23.9</v>
      </c>
    </row>
    <row r="40" spans="1:31">
      <c r="A40" t="s">
        <v>82</v>
      </c>
      <c r="B40" s="75">
        <v>159.22</v>
      </c>
      <c r="C40" s="75">
        <v>26.95</v>
      </c>
      <c r="D40" s="135">
        <f t="shared" si="0"/>
        <v>88</v>
      </c>
      <c r="E40" s="75"/>
      <c r="F40" s="78">
        <v>6.66</v>
      </c>
      <c r="G40" s="78">
        <v>6.86</v>
      </c>
      <c r="H40" s="78">
        <v>6.46</v>
      </c>
      <c r="I40">
        <v>66.13</v>
      </c>
      <c r="J40">
        <v>270.7</v>
      </c>
      <c r="K40">
        <v>80.209999999999994</v>
      </c>
      <c r="L40">
        <v>10.54</v>
      </c>
      <c r="M40">
        <v>2.0499999999999998</v>
      </c>
      <c r="N40" s="135">
        <v>29.33</v>
      </c>
      <c r="O40" s="135">
        <v>29.33</v>
      </c>
      <c r="P40" s="135">
        <v>29.34</v>
      </c>
      <c r="Q40">
        <v>10.73</v>
      </c>
      <c r="R40">
        <v>83.22</v>
      </c>
      <c r="S40">
        <v>7.86</v>
      </c>
      <c r="T40">
        <v>84.38</v>
      </c>
      <c r="U40">
        <v>28.13</v>
      </c>
      <c r="V40">
        <v>28.12</v>
      </c>
      <c r="W40">
        <v>78.02</v>
      </c>
      <c r="X40">
        <v>15.6</v>
      </c>
      <c r="Y40">
        <v>39.409999999999997</v>
      </c>
      <c r="Z40">
        <v>24.98</v>
      </c>
      <c r="AA40">
        <v>73.34</v>
      </c>
      <c r="AB40">
        <v>36.659999999999997</v>
      </c>
      <c r="AC40">
        <v>11.14</v>
      </c>
      <c r="AD40">
        <v>24.1</v>
      </c>
      <c r="AE40">
        <v>24.1</v>
      </c>
    </row>
    <row r="41" spans="1:31">
      <c r="A41" t="s">
        <v>83</v>
      </c>
      <c r="B41" s="75">
        <v>177.09</v>
      </c>
      <c r="C41" s="75">
        <v>33.69</v>
      </c>
      <c r="D41" s="135">
        <f t="shared" si="0"/>
        <v>88</v>
      </c>
      <c r="E41" s="75"/>
      <c r="F41" s="78">
        <v>6.66</v>
      </c>
      <c r="G41" s="78">
        <v>6.78</v>
      </c>
      <c r="H41" s="78">
        <v>6.54</v>
      </c>
      <c r="I41">
        <v>66.13</v>
      </c>
      <c r="J41">
        <v>270.7</v>
      </c>
      <c r="K41">
        <v>80.209999999999994</v>
      </c>
      <c r="L41">
        <v>10.54</v>
      </c>
      <c r="M41">
        <v>1.95</v>
      </c>
      <c r="N41" s="135">
        <v>29.33</v>
      </c>
      <c r="O41" s="135">
        <v>29.33</v>
      </c>
      <c r="P41" s="135">
        <v>29.34</v>
      </c>
      <c r="Q41">
        <v>10.73</v>
      </c>
      <c r="R41">
        <v>88.88</v>
      </c>
      <c r="S41">
        <v>7.86</v>
      </c>
      <c r="T41">
        <v>84.38</v>
      </c>
      <c r="U41">
        <v>28.13</v>
      </c>
      <c r="V41">
        <v>28.12</v>
      </c>
      <c r="W41">
        <v>110.4</v>
      </c>
      <c r="X41">
        <v>22.08</v>
      </c>
      <c r="Y41">
        <v>42.73</v>
      </c>
      <c r="Z41">
        <v>27.33</v>
      </c>
      <c r="AA41">
        <v>86.67</v>
      </c>
      <c r="AB41">
        <v>43.33</v>
      </c>
      <c r="AC41">
        <v>11.21</v>
      </c>
      <c r="AD41">
        <v>24.33</v>
      </c>
      <c r="AE41">
        <v>24.33</v>
      </c>
    </row>
    <row r="42" spans="1:31">
      <c r="A42" t="s">
        <v>84</v>
      </c>
      <c r="B42" s="75">
        <v>177.09</v>
      </c>
      <c r="C42" s="75">
        <v>52.49</v>
      </c>
      <c r="D42" s="135">
        <f t="shared" si="0"/>
        <v>88</v>
      </c>
      <c r="E42" s="75"/>
      <c r="F42" s="78">
        <v>7.56</v>
      </c>
      <c r="G42" s="78">
        <v>7.78</v>
      </c>
      <c r="H42" s="78">
        <v>7.58</v>
      </c>
      <c r="I42">
        <v>66.13</v>
      </c>
      <c r="J42">
        <v>270.7</v>
      </c>
      <c r="K42">
        <v>80.209999999999994</v>
      </c>
      <c r="L42">
        <v>10.54</v>
      </c>
      <c r="M42">
        <v>1.95</v>
      </c>
      <c r="N42" s="135">
        <v>29.33</v>
      </c>
      <c r="O42" s="135">
        <v>29.33</v>
      </c>
      <c r="P42" s="135">
        <v>29.34</v>
      </c>
      <c r="Q42">
        <v>10.73</v>
      </c>
      <c r="R42">
        <v>93.69</v>
      </c>
      <c r="S42">
        <v>7.86</v>
      </c>
      <c r="T42">
        <v>84.83</v>
      </c>
      <c r="U42">
        <v>28.28</v>
      </c>
      <c r="V42">
        <v>28.27</v>
      </c>
      <c r="W42">
        <v>122.27</v>
      </c>
      <c r="X42">
        <v>24.45</v>
      </c>
      <c r="Y42">
        <v>50.33</v>
      </c>
      <c r="Z42">
        <v>30.1</v>
      </c>
      <c r="AA42">
        <v>90</v>
      </c>
      <c r="AB42">
        <v>45</v>
      </c>
      <c r="AC42">
        <v>11.35</v>
      </c>
      <c r="AD42">
        <v>24.4</v>
      </c>
      <c r="AE42">
        <v>24.4</v>
      </c>
    </row>
    <row r="43" spans="1:31">
      <c r="A43" t="s">
        <v>85</v>
      </c>
      <c r="B43" s="75">
        <v>177.09</v>
      </c>
      <c r="C43" s="75">
        <v>52.49</v>
      </c>
      <c r="D43" s="135">
        <f t="shared" si="0"/>
        <v>88</v>
      </c>
      <c r="E43" s="75"/>
      <c r="F43" s="78">
        <v>8.94</v>
      </c>
      <c r="G43" s="78">
        <v>8.41</v>
      </c>
      <c r="H43" s="78">
        <v>8.3800000000000008</v>
      </c>
      <c r="I43">
        <v>66.13</v>
      </c>
      <c r="J43">
        <v>270.7</v>
      </c>
      <c r="K43">
        <v>80.209999999999994</v>
      </c>
      <c r="L43">
        <v>10.54</v>
      </c>
      <c r="M43">
        <v>1.89</v>
      </c>
      <c r="N43" s="135">
        <v>29.33</v>
      </c>
      <c r="O43" s="135">
        <v>29.33</v>
      </c>
      <c r="P43" s="135">
        <v>29.34</v>
      </c>
      <c r="Q43">
        <v>10.73</v>
      </c>
      <c r="R43">
        <v>97.53</v>
      </c>
      <c r="S43">
        <v>7.86</v>
      </c>
      <c r="T43">
        <v>85.36</v>
      </c>
      <c r="U43">
        <v>28.45</v>
      </c>
      <c r="V43">
        <v>28.46</v>
      </c>
      <c r="W43">
        <v>131.9</v>
      </c>
      <c r="X43">
        <v>26.38</v>
      </c>
      <c r="Y43">
        <v>53.41</v>
      </c>
      <c r="Z43">
        <v>32.69</v>
      </c>
      <c r="AA43">
        <v>93.34</v>
      </c>
      <c r="AB43">
        <v>46.66</v>
      </c>
      <c r="AC43">
        <v>11.51</v>
      </c>
      <c r="AD43">
        <v>23.56</v>
      </c>
      <c r="AE43">
        <v>23.56</v>
      </c>
    </row>
    <row r="44" spans="1:31">
      <c r="A44" t="s">
        <v>86</v>
      </c>
      <c r="B44" s="75">
        <v>177.09</v>
      </c>
      <c r="C44" s="75">
        <v>52.49</v>
      </c>
      <c r="D44" s="135">
        <f t="shared" si="0"/>
        <v>88</v>
      </c>
      <c r="E44" s="75"/>
      <c r="F44" s="78">
        <v>9.42</v>
      </c>
      <c r="G44" s="78">
        <v>9.0399999999999991</v>
      </c>
      <c r="H44" s="78">
        <v>9.15</v>
      </c>
      <c r="I44">
        <v>66.13</v>
      </c>
      <c r="J44">
        <v>270.7</v>
      </c>
      <c r="K44">
        <v>80.209999999999994</v>
      </c>
      <c r="L44">
        <v>10.54</v>
      </c>
      <c r="M44">
        <v>1.62</v>
      </c>
      <c r="N44" s="135">
        <v>29.33</v>
      </c>
      <c r="O44" s="135">
        <v>29.33</v>
      </c>
      <c r="P44" s="135">
        <v>29.34</v>
      </c>
      <c r="Q44">
        <v>10.73</v>
      </c>
      <c r="R44">
        <v>100.18</v>
      </c>
      <c r="S44">
        <v>7.86</v>
      </c>
      <c r="T44">
        <v>85.5</v>
      </c>
      <c r="U44">
        <v>28.5</v>
      </c>
      <c r="V44">
        <v>28.51</v>
      </c>
      <c r="W44">
        <v>142.31</v>
      </c>
      <c r="X44">
        <v>28.46</v>
      </c>
      <c r="Y44">
        <v>58.49</v>
      </c>
      <c r="Z44">
        <v>34.83</v>
      </c>
      <c r="AA44">
        <v>94.04</v>
      </c>
      <c r="AB44">
        <v>47.01</v>
      </c>
      <c r="AC44">
        <v>11.54</v>
      </c>
      <c r="AD44">
        <v>23.86</v>
      </c>
      <c r="AE44">
        <v>23.86</v>
      </c>
    </row>
    <row r="45" spans="1:31">
      <c r="A45" t="s">
        <v>87</v>
      </c>
      <c r="B45" s="75">
        <v>177.09</v>
      </c>
      <c r="C45" s="75">
        <v>52.49</v>
      </c>
      <c r="D45" s="135">
        <f t="shared" si="0"/>
        <v>88</v>
      </c>
      <c r="E45" s="75"/>
      <c r="F45" s="78">
        <v>9.81</v>
      </c>
      <c r="G45" s="78">
        <v>8.99</v>
      </c>
      <c r="H45" s="78">
        <v>9.01</v>
      </c>
      <c r="I45">
        <v>66.13</v>
      </c>
      <c r="J45">
        <v>270.7</v>
      </c>
      <c r="K45">
        <v>80.209999999999994</v>
      </c>
      <c r="L45">
        <v>10.54</v>
      </c>
      <c r="M45">
        <v>1.43</v>
      </c>
      <c r="N45" s="135">
        <v>29.33</v>
      </c>
      <c r="O45" s="135">
        <v>29.33</v>
      </c>
      <c r="P45" s="135">
        <v>29.34</v>
      </c>
      <c r="Q45">
        <v>10.73</v>
      </c>
      <c r="R45">
        <v>103.01</v>
      </c>
      <c r="S45">
        <v>7.86</v>
      </c>
      <c r="T45">
        <v>84.86</v>
      </c>
      <c r="U45">
        <v>28.29</v>
      </c>
      <c r="V45">
        <v>28.28</v>
      </c>
      <c r="W45">
        <v>173.54</v>
      </c>
      <c r="X45">
        <v>34.71</v>
      </c>
      <c r="Y45">
        <v>60.98</v>
      </c>
      <c r="Z45">
        <v>40.630000000000003</v>
      </c>
      <c r="AA45">
        <v>95.32</v>
      </c>
      <c r="AB45">
        <v>47.66</v>
      </c>
      <c r="AC45">
        <v>13.36</v>
      </c>
      <c r="AD45">
        <v>24.18</v>
      </c>
      <c r="AE45">
        <v>24.18</v>
      </c>
    </row>
    <row r="46" spans="1:31">
      <c r="A46" t="s">
        <v>88</v>
      </c>
      <c r="B46" s="75">
        <v>177.09</v>
      </c>
      <c r="C46" s="75">
        <v>52.49</v>
      </c>
      <c r="D46" s="135">
        <f t="shared" si="0"/>
        <v>88</v>
      </c>
      <c r="E46" s="75"/>
      <c r="F46" s="78">
        <v>10.26</v>
      </c>
      <c r="G46" s="78">
        <v>10.7</v>
      </c>
      <c r="H46" s="78">
        <v>10.68</v>
      </c>
      <c r="I46">
        <v>66.13</v>
      </c>
      <c r="J46">
        <v>270.7</v>
      </c>
      <c r="K46">
        <v>80.209999999999994</v>
      </c>
      <c r="L46">
        <v>10.54</v>
      </c>
      <c r="M46">
        <v>1.47</v>
      </c>
      <c r="N46" s="135">
        <v>29.33</v>
      </c>
      <c r="O46" s="135">
        <v>29.33</v>
      </c>
      <c r="P46" s="135">
        <v>29.34</v>
      </c>
      <c r="Q46">
        <v>10.73</v>
      </c>
      <c r="R46">
        <v>105.74</v>
      </c>
      <c r="S46">
        <v>7.86</v>
      </c>
      <c r="T46">
        <v>97.23</v>
      </c>
      <c r="U46">
        <v>32.409999999999997</v>
      </c>
      <c r="V46">
        <v>32.409999999999997</v>
      </c>
      <c r="W46">
        <v>179.38</v>
      </c>
      <c r="X46">
        <v>35.869999999999997</v>
      </c>
      <c r="Y46">
        <v>65.19</v>
      </c>
      <c r="Z46">
        <v>42.59</v>
      </c>
      <c r="AA46">
        <v>96.14</v>
      </c>
      <c r="AB46">
        <v>48.06</v>
      </c>
      <c r="AC46">
        <v>13.53</v>
      </c>
      <c r="AD46">
        <v>27.53</v>
      </c>
      <c r="AE46">
        <v>27.53</v>
      </c>
    </row>
    <row r="47" spans="1:31">
      <c r="A47" t="s">
        <v>89</v>
      </c>
      <c r="B47" s="75">
        <v>177.09</v>
      </c>
      <c r="C47" s="75">
        <v>52.49</v>
      </c>
      <c r="D47" s="135">
        <f t="shared" si="0"/>
        <v>88</v>
      </c>
      <c r="E47" s="75"/>
      <c r="F47" s="78">
        <v>9.91</v>
      </c>
      <c r="G47" s="78">
        <v>9.75</v>
      </c>
      <c r="H47" s="78">
        <v>9.68</v>
      </c>
      <c r="I47">
        <v>66.13</v>
      </c>
      <c r="J47">
        <v>270.7</v>
      </c>
      <c r="K47">
        <v>80.209999999999994</v>
      </c>
      <c r="L47">
        <v>10.54</v>
      </c>
      <c r="M47">
        <v>1.49</v>
      </c>
      <c r="N47" s="135">
        <v>29.33</v>
      </c>
      <c r="O47" s="135">
        <v>29.33</v>
      </c>
      <c r="P47" s="135">
        <v>29.34</v>
      </c>
      <c r="Q47">
        <v>10.73</v>
      </c>
      <c r="R47">
        <v>106.52</v>
      </c>
      <c r="S47">
        <v>7.4</v>
      </c>
      <c r="T47">
        <v>98.18</v>
      </c>
      <c r="U47">
        <v>32.729999999999997</v>
      </c>
      <c r="V47">
        <v>32.729999999999997</v>
      </c>
      <c r="W47">
        <v>189.91</v>
      </c>
      <c r="X47">
        <v>37.979999999999997</v>
      </c>
      <c r="Y47">
        <v>67</v>
      </c>
      <c r="Z47">
        <v>44.34</v>
      </c>
      <c r="AA47">
        <v>96.16</v>
      </c>
      <c r="AB47">
        <v>48.08</v>
      </c>
      <c r="AC47">
        <v>13.15</v>
      </c>
      <c r="AD47">
        <v>28.35</v>
      </c>
      <c r="AE47">
        <v>28.35</v>
      </c>
    </row>
    <row r="48" spans="1:31">
      <c r="A48" t="s">
        <v>90</v>
      </c>
      <c r="B48" s="75">
        <v>177.09</v>
      </c>
      <c r="C48" s="75">
        <v>52.49</v>
      </c>
      <c r="D48" s="135">
        <f t="shared" si="0"/>
        <v>88</v>
      </c>
      <c r="E48" s="75"/>
      <c r="F48" s="78">
        <v>10.01</v>
      </c>
      <c r="G48" s="78">
        <v>10.07</v>
      </c>
      <c r="H48" s="78">
        <v>9.7200000000000006</v>
      </c>
      <c r="I48">
        <v>66.13</v>
      </c>
      <c r="J48">
        <v>270.7</v>
      </c>
      <c r="K48">
        <v>80.209999999999994</v>
      </c>
      <c r="L48">
        <v>10.54</v>
      </c>
      <c r="M48">
        <v>1.59</v>
      </c>
      <c r="N48" s="135">
        <v>29.33</v>
      </c>
      <c r="O48" s="135">
        <v>29.33</v>
      </c>
      <c r="P48" s="135">
        <v>29.34</v>
      </c>
      <c r="Q48">
        <v>10.73</v>
      </c>
      <c r="R48">
        <v>106.22</v>
      </c>
      <c r="S48">
        <v>7.4</v>
      </c>
      <c r="T48">
        <v>97.68</v>
      </c>
      <c r="U48">
        <v>32.56</v>
      </c>
      <c r="V48">
        <v>32.57</v>
      </c>
      <c r="W48">
        <v>193.09</v>
      </c>
      <c r="X48">
        <v>38.619999999999997</v>
      </c>
      <c r="Y48">
        <v>68.13</v>
      </c>
      <c r="Z48">
        <v>45.04</v>
      </c>
      <c r="AA48">
        <v>95.71</v>
      </c>
      <c r="AB48">
        <v>47.85</v>
      </c>
      <c r="AC48">
        <v>13.1</v>
      </c>
      <c r="AD48">
        <v>29.15</v>
      </c>
      <c r="AE48">
        <v>29.15</v>
      </c>
    </row>
    <row r="49" spans="1:31">
      <c r="A49" t="s">
        <v>91</v>
      </c>
      <c r="B49" s="75">
        <v>177.09</v>
      </c>
      <c r="C49" s="75">
        <v>52.49</v>
      </c>
      <c r="D49" s="135">
        <f t="shared" si="0"/>
        <v>88</v>
      </c>
      <c r="E49" s="75"/>
      <c r="F49" s="78">
        <v>10.72</v>
      </c>
      <c r="G49" s="78">
        <v>10.51</v>
      </c>
      <c r="H49" s="78">
        <v>10.68</v>
      </c>
      <c r="I49">
        <v>66.13</v>
      </c>
      <c r="J49">
        <v>270.7</v>
      </c>
      <c r="K49">
        <v>80.209999999999994</v>
      </c>
      <c r="L49">
        <v>10.54</v>
      </c>
      <c r="M49">
        <v>1.41</v>
      </c>
      <c r="N49" s="135">
        <v>29.33</v>
      </c>
      <c r="O49" s="135">
        <v>29.33</v>
      </c>
      <c r="P49" s="135">
        <v>29.34</v>
      </c>
      <c r="Q49">
        <v>10.73</v>
      </c>
      <c r="R49">
        <v>105.23</v>
      </c>
      <c r="S49">
        <v>7.4</v>
      </c>
      <c r="T49">
        <v>97.76</v>
      </c>
      <c r="U49">
        <v>32.590000000000003</v>
      </c>
      <c r="V49">
        <v>32.590000000000003</v>
      </c>
      <c r="W49">
        <v>199.34</v>
      </c>
      <c r="X49">
        <v>39.869999999999997</v>
      </c>
      <c r="Y49">
        <v>68.56</v>
      </c>
      <c r="Z49">
        <v>46.64</v>
      </c>
      <c r="AA49">
        <v>76.67</v>
      </c>
      <c r="AB49">
        <v>38.33</v>
      </c>
      <c r="AC49">
        <v>13.12</v>
      </c>
      <c r="AD49">
        <v>30.04</v>
      </c>
      <c r="AE49">
        <v>30.04</v>
      </c>
    </row>
    <row r="50" spans="1:31">
      <c r="A50" t="s">
        <v>92</v>
      </c>
      <c r="B50" s="75">
        <v>177.09</v>
      </c>
      <c r="C50" s="75">
        <v>52.49</v>
      </c>
      <c r="D50" s="135">
        <f t="shared" si="0"/>
        <v>88</v>
      </c>
      <c r="E50" s="75"/>
      <c r="F50" s="78">
        <v>10.8</v>
      </c>
      <c r="G50" s="78">
        <v>11.01</v>
      </c>
      <c r="H50" s="78">
        <v>11.06</v>
      </c>
      <c r="I50">
        <v>66.13</v>
      </c>
      <c r="J50">
        <v>270.7</v>
      </c>
      <c r="K50">
        <v>80.209999999999994</v>
      </c>
      <c r="L50">
        <v>10.54</v>
      </c>
      <c r="M50">
        <v>1.52</v>
      </c>
      <c r="N50" s="135">
        <v>29.33</v>
      </c>
      <c r="O50" s="135">
        <v>29.33</v>
      </c>
      <c r="P50" s="135">
        <v>29.34</v>
      </c>
      <c r="Q50">
        <v>10.73</v>
      </c>
      <c r="R50">
        <v>103.21</v>
      </c>
      <c r="S50">
        <v>7.4</v>
      </c>
      <c r="T50">
        <v>98</v>
      </c>
      <c r="U50">
        <v>32.67</v>
      </c>
      <c r="V50">
        <v>32.65</v>
      </c>
      <c r="W50">
        <v>202.47</v>
      </c>
      <c r="X50">
        <v>40.49</v>
      </c>
      <c r="Y50">
        <v>58.44</v>
      </c>
      <c r="Z50">
        <v>46.3</v>
      </c>
      <c r="AA50">
        <v>80</v>
      </c>
      <c r="AB50">
        <v>40</v>
      </c>
      <c r="AC50">
        <v>13.16</v>
      </c>
      <c r="AD50">
        <v>30.88</v>
      </c>
      <c r="AE50">
        <v>30.88</v>
      </c>
    </row>
    <row r="51" spans="1:31">
      <c r="A51" t="s">
        <v>93</v>
      </c>
      <c r="B51" s="75">
        <v>177.09</v>
      </c>
      <c r="C51" s="75">
        <v>52.49</v>
      </c>
      <c r="D51" s="135">
        <f t="shared" si="0"/>
        <v>88</v>
      </c>
      <c r="E51" s="75"/>
      <c r="F51" s="78">
        <v>10.48</v>
      </c>
      <c r="G51" s="78">
        <v>9.64</v>
      </c>
      <c r="H51" s="78">
        <v>10.25</v>
      </c>
      <c r="I51">
        <v>66.13</v>
      </c>
      <c r="J51">
        <v>270.7</v>
      </c>
      <c r="K51">
        <v>80.209999999999994</v>
      </c>
      <c r="L51">
        <v>10.54</v>
      </c>
      <c r="M51">
        <v>1.55</v>
      </c>
      <c r="N51" s="135">
        <v>29.33</v>
      </c>
      <c r="O51" s="135">
        <v>29.33</v>
      </c>
      <c r="P51" s="135">
        <v>29.34</v>
      </c>
      <c r="Q51">
        <v>10.73</v>
      </c>
      <c r="R51">
        <v>100.14</v>
      </c>
      <c r="S51">
        <v>7.86</v>
      </c>
      <c r="T51">
        <v>97.76</v>
      </c>
      <c r="U51">
        <v>32.590000000000003</v>
      </c>
      <c r="V51">
        <v>32.590000000000003</v>
      </c>
      <c r="W51">
        <v>203.58</v>
      </c>
      <c r="X51">
        <v>40.72</v>
      </c>
      <c r="Y51">
        <v>58.72</v>
      </c>
      <c r="Z51">
        <v>38.479999999999997</v>
      </c>
      <c r="AA51">
        <v>80</v>
      </c>
      <c r="AB51">
        <v>40</v>
      </c>
      <c r="AC51">
        <v>13.1</v>
      </c>
      <c r="AD51">
        <v>34</v>
      </c>
      <c r="AE51">
        <v>34</v>
      </c>
    </row>
    <row r="52" spans="1:31">
      <c r="A52" t="s">
        <v>94</v>
      </c>
      <c r="B52" s="75">
        <v>177.09</v>
      </c>
      <c r="C52" s="75">
        <v>52.49</v>
      </c>
      <c r="D52" s="135">
        <f t="shared" si="0"/>
        <v>88</v>
      </c>
      <c r="E52" s="75"/>
      <c r="F52" s="78">
        <v>10.59</v>
      </c>
      <c r="G52" s="78">
        <v>10.56</v>
      </c>
      <c r="H52" s="78">
        <v>10.51</v>
      </c>
      <c r="I52">
        <v>66.13</v>
      </c>
      <c r="J52">
        <v>270.7</v>
      </c>
      <c r="K52">
        <v>52.94</v>
      </c>
      <c r="L52">
        <v>10.54</v>
      </c>
      <c r="M52">
        <v>1.47</v>
      </c>
      <c r="N52" s="135">
        <v>29.33</v>
      </c>
      <c r="O52" s="135">
        <v>29.33</v>
      </c>
      <c r="P52" s="135">
        <v>29.34</v>
      </c>
      <c r="Q52">
        <v>10.73</v>
      </c>
      <c r="R52">
        <v>98.68</v>
      </c>
      <c r="S52">
        <v>7.86</v>
      </c>
      <c r="T52">
        <v>98.46</v>
      </c>
      <c r="U52">
        <v>32.82</v>
      </c>
      <c r="V52">
        <v>32.81</v>
      </c>
      <c r="W52">
        <v>203.58</v>
      </c>
      <c r="X52">
        <v>40.72</v>
      </c>
      <c r="Y52">
        <v>58.99</v>
      </c>
      <c r="Z52">
        <v>39.049999999999997</v>
      </c>
      <c r="AA52">
        <v>83.34</v>
      </c>
      <c r="AB52">
        <v>41.66</v>
      </c>
      <c r="AC52">
        <v>15.33</v>
      </c>
      <c r="AD52">
        <v>32.15</v>
      </c>
      <c r="AE52">
        <v>32.15</v>
      </c>
    </row>
    <row r="53" spans="1:31">
      <c r="A53" t="s">
        <v>95</v>
      </c>
      <c r="B53" s="75">
        <v>207.9</v>
      </c>
      <c r="C53" s="75">
        <v>69.37</v>
      </c>
      <c r="D53" s="135">
        <f t="shared" si="0"/>
        <v>88</v>
      </c>
      <c r="E53" s="75"/>
      <c r="F53" s="78">
        <v>11.09</v>
      </c>
      <c r="G53" s="78">
        <v>10.78</v>
      </c>
      <c r="H53" s="78">
        <v>10.82</v>
      </c>
      <c r="I53">
        <v>66.13</v>
      </c>
      <c r="J53">
        <v>270.7</v>
      </c>
      <c r="K53">
        <v>52.94</v>
      </c>
      <c r="L53">
        <v>10.54</v>
      </c>
      <c r="M53">
        <v>1.41</v>
      </c>
      <c r="N53" s="135">
        <v>29.33</v>
      </c>
      <c r="O53" s="135">
        <v>29.33</v>
      </c>
      <c r="P53" s="135">
        <v>29.34</v>
      </c>
      <c r="Q53">
        <v>10.73</v>
      </c>
      <c r="R53">
        <v>98.2</v>
      </c>
      <c r="S53">
        <v>7.86</v>
      </c>
      <c r="T53">
        <v>93.09</v>
      </c>
      <c r="U53">
        <v>31.03</v>
      </c>
      <c r="V53">
        <v>31.03</v>
      </c>
      <c r="W53">
        <v>203.58</v>
      </c>
      <c r="X53">
        <v>40.72</v>
      </c>
      <c r="Y53">
        <v>59.52</v>
      </c>
      <c r="Z53">
        <v>39.340000000000003</v>
      </c>
      <c r="AA53">
        <v>83.34</v>
      </c>
      <c r="AB53">
        <v>41.66</v>
      </c>
      <c r="AC53">
        <v>15.33</v>
      </c>
      <c r="AD53">
        <v>32.6</v>
      </c>
      <c r="AE53">
        <v>32.6</v>
      </c>
    </row>
    <row r="54" spans="1:31">
      <c r="A54" t="s">
        <v>96</v>
      </c>
      <c r="B54" s="75">
        <v>207.9</v>
      </c>
      <c r="C54" s="75">
        <v>69.37</v>
      </c>
      <c r="D54" s="135">
        <f t="shared" si="0"/>
        <v>88</v>
      </c>
      <c r="E54" s="75"/>
      <c r="F54" s="78">
        <v>10.89</v>
      </c>
      <c r="G54" s="78">
        <v>10.029999999999999</v>
      </c>
      <c r="H54" s="78">
        <v>11.27</v>
      </c>
      <c r="I54">
        <v>66.13</v>
      </c>
      <c r="J54">
        <v>270.7</v>
      </c>
      <c r="K54">
        <v>52.94</v>
      </c>
      <c r="L54">
        <v>10.54</v>
      </c>
      <c r="M54">
        <v>1.59</v>
      </c>
      <c r="N54" s="135">
        <v>29.33</v>
      </c>
      <c r="O54" s="135">
        <v>29.33</v>
      </c>
      <c r="P54" s="135">
        <v>29.34</v>
      </c>
      <c r="Q54">
        <v>10.73</v>
      </c>
      <c r="R54">
        <v>98.93</v>
      </c>
      <c r="S54">
        <v>7.86</v>
      </c>
      <c r="T54">
        <v>92.93</v>
      </c>
      <c r="U54">
        <v>30.98</v>
      </c>
      <c r="V54">
        <v>30.97</v>
      </c>
      <c r="W54">
        <v>203.58</v>
      </c>
      <c r="X54">
        <v>40.72</v>
      </c>
      <c r="Y54">
        <v>72.48</v>
      </c>
      <c r="Z54">
        <v>39.950000000000003</v>
      </c>
      <c r="AA54">
        <v>86.67</v>
      </c>
      <c r="AB54">
        <v>43.33</v>
      </c>
      <c r="AC54">
        <v>15.47</v>
      </c>
      <c r="AD54">
        <v>33.04</v>
      </c>
      <c r="AE54">
        <v>33.04</v>
      </c>
    </row>
    <row r="55" spans="1:31">
      <c r="A55" t="s">
        <v>97</v>
      </c>
      <c r="B55" s="75">
        <v>207.9</v>
      </c>
      <c r="C55" s="75">
        <v>69.37</v>
      </c>
      <c r="D55" s="135">
        <f t="shared" si="0"/>
        <v>88</v>
      </c>
      <c r="E55" s="75"/>
      <c r="F55" s="78">
        <v>10.52</v>
      </c>
      <c r="G55" s="78">
        <v>10.72</v>
      </c>
      <c r="H55" s="78">
        <v>10.48</v>
      </c>
      <c r="I55">
        <v>66.13</v>
      </c>
      <c r="J55">
        <v>270.7</v>
      </c>
      <c r="K55">
        <v>52.94</v>
      </c>
      <c r="L55">
        <v>10.54</v>
      </c>
      <c r="M55">
        <v>1.43</v>
      </c>
      <c r="N55" s="135">
        <v>29.33</v>
      </c>
      <c r="O55" s="135">
        <v>29.33</v>
      </c>
      <c r="P55" s="135">
        <v>29.34</v>
      </c>
      <c r="Q55">
        <v>10.73</v>
      </c>
      <c r="R55">
        <v>98.08</v>
      </c>
      <c r="S55">
        <v>8.14</v>
      </c>
      <c r="T55">
        <v>93.32</v>
      </c>
      <c r="U55">
        <v>31.1</v>
      </c>
      <c r="V55">
        <v>31.11</v>
      </c>
      <c r="W55">
        <v>203.58</v>
      </c>
      <c r="X55">
        <v>40.72</v>
      </c>
      <c r="Y55">
        <v>72.66</v>
      </c>
      <c r="Z55">
        <v>40.74</v>
      </c>
      <c r="AA55">
        <v>86.67</v>
      </c>
      <c r="AB55">
        <v>43.33</v>
      </c>
      <c r="AC55">
        <v>16.12</v>
      </c>
      <c r="AD55">
        <v>30.13</v>
      </c>
      <c r="AE55">
        <v>30.13</v>
      </c>
    </row>
    <row r="56" spans="1:31">
      <c r="A56" t="s">
        <v>98</v>
      </c>
      <c r="B56" s="75">
        <v>207.9</v>
      </c>
      <c r="C56" s="75">
        <v>69.37</v>
      </c>
      <c r="D56" s="135">
        <f t="shared" si="0"/>
        <v>88</v>
      </c>
      <c r="E56" s="75"/>
      <c r="F56" s="78">
        <v>10.56</v>
      </c>
      <c r="G56" s="78">
        <v>10</v>
      </c>
      <c r="H56" s="78">
        <v>9.24</v>
      </c>
      <c r="I56">
        <v>66.13</v>
      </c>
      <c r="J56">
        <v>270.7</v>
      </c>
      <c r="K56">
        <v>52.94</v>
      </c>
      <c r="L56">
        <v>10.54</v>
      </c>
      <c r="M56">
        <v>1.55</v>
      </c>
      <c r="N56" s="135">
        <v>29.33</v>
      </c>
      <c r="O56" s="135">
        <v>29.33</v>
      </c>
      <c r="P56" s="135">
        <v>29.34</v>
      </c>
      <c r="Q56">
        <v>10.73</v>
      </c>
      <c r="R56">
        <v>95.89</v>
      </c>
      <c r="S56">
        <v>8.14</v>
      </c>
      <c r="T56">
        <v>103.07</v>
      </c>
      <c r="U56">
        <v>34.36</v>
      </c>
      <c r="V56">
        <v>34.35</v>
      </c>
      <c r="W56">
        <v>203.58</v>
      </c>
      <c r="X56">
        <v>40.72</v>
      </c>
      <c r="Y56">
        <v>72.16</v>
      </c>
      <c r="Z56">
        <v>41.26</v>
      </c>
      <c r="AA56">
        <v>86.67</v>
      </c>
      <c r="AB56">
        <v>43.33</v>
      </c>
      <c r="AC56">
        <v>16.12</v>
      </c>
      <c r="AD56">
        <v>30.09</v>
      </c>
      <c r="AE56">
        <v>30.09</v>
      </c>
    </row>
    <row r="57" spans="1:31">
      <c r="A57" t="s">
        <v>99</v>
      </c>
      <c r="B57" s="75">
        <v>207.9</v>
      </c>
      <c r="C57" s="75">
        <v>69.37</v>
      </c>
      <c r="D57" s="135">
        <f t="shared" si="0"/>
        <v>88</v>
      </c>
      <c r="E57" s="75"/>
      <c r="F57" s="78">
        <v>9.82</v>
      </c>
      <c r="G57" s="78">
        <v>10.029999999999999</v>
      </c>
      <c r="H57" s="78">
        <v>10.11</v>
      </c>
      <c r="I57">
        <v>66.13</v>
      </c>
      <c r="J57">
        <v>270.7</v>
      </c>
      <c r="K57">
        <v>52.94</v>
      </c>
      <c r="L57">
        <v>10.54</v>
      </c>
      <c r="M57">
        <v>1.46</v>
      </c>
      <c r="N57" s="135">
        <v>29.33</v>
      </c>
      <c r="O57" s="135">
        <v>29.33</v>
      </c>
      <c r="P57" s="135">
        <v>29.34</v>
      </c>
      <c r="Q57">
        <v>10.73</v>
      </c>
      <c r="R57">
        <v>94.39</v>
      </c>
      <c r="S57">
        <v>8.14</v>
      </c>
      <c r="T57">
        <v>102.72</v>
      </c>
      <c r="U57">
        <v>34.24</v>
      </c>
      <c r="V57">
        <v>34.24</v>
      </c>
      <c r="W57">
        <v>203.58</v>
      </c>
      <c r="X57">
        <v>40.72</v>
      </c>
      <c r="Y57">
        <v>71.709999999999994</v>
      </c>
      <c r="Z57">
        <v>32.93</v>
      </c>
      <c r="AA57">
        <v>86.67</v>
      </c>
      <c r="AB57">
        <v>43.33</v>
      </c>
      <c r="AC57">
        <v>15.33</v>
      </c>
      <c r="AD57">
        <v>30.04</v>
      </c>
      <c r="AE57">
        <v>30.04</v>
      </c>
    </row>
    <row r="58" spans="1:31">
      <c r="A58" t="s">
        <v>100</v>
      </c>
      <c r="B58" s="75">
        <v>207.9</v>
      </c>
      <c r="C58" s="75">
        <v>69.37</v>
      </c>
      <c r="D58" s="135">
        <f t="shared" si="0"/>
        <v>88</v>
      </c>
      <c r="E58" s="75"/>
      <c r="F58" s="78">
        <v>9.52</v>
      </c>
      <c r="G58" s="78">
        <v>9.48</v>
      </c>
      <c r="H58" s="78">
        <v>10.06</v>
      </c>
      <c r="I58">
        <v>66.13</v>
      </c>
      <c r="J58">
        <v>270.7</v>
      </c>
      <c r="K58">
        <v>52.94</v>
      </c>
      <c r="L58">
        <v>10.54</v>
      </c>
      <c r="M58">
        <v>1.56</v>
      </c>
      <c r="N58" s="135">
        <v>29.33</v>
      </c>
      <c r="O58" s="135">
        <v>29.33</v>
      </c>
      <c r="P58" s="135">
        <v>29.34</v>
      </c>
      <c r="Q58">
        <v>10.73</v>
      </c>
      <c r="R58">
        <v>90.7</v>
      </c>
      <c r="S58">
        <v>8.14</v>
      </c>
      <c r="T58">
        <v>102.36</v>
      </c>
      <c r="U58">
        <v>34.119999999999997</v>
      </c>
      <c r="V58">
        <v>34.130000000000003</v>
      </c>
      <c r="W58">
        <v>203.58</v>
      </c>
      <c r="X58">
        <v>40.72</v>
      </c>
      <c r="Y58">
        <v>71.39</v>
      </c>
      <c r="Z58">
        <v>32.67</v>
      </c>
      <c r="AA58">
        <v>90</v>
      </c>
      <c r="AB58">
        <v>45</v>
      </c>
      <c r="AC58">
        <v>15.18</v>
      </c>
      <c r="AD58">
        <v>29.99</v>
      </c>
      <c r="AE58">
        <v>29.99</v>
      </c>
    </row>
    <row r="59" spans="1:31">
      <c r="A59" t="s">
        <v>101</v>
      </c>
      <c r="B59" s="75">
        <v>207.9</v>
      </c>
      <c r="C59" s="75">
        <v>69.37</v>
      </c>
      <c r="D59" s="135">
        <f t="shared" si="0"/>
        <v>88</v>
      </c>
      <c r="E59" s="75"/>
      <c r="F59" s="78">
        <v>10.69</v>
      </c>
      <c r="G59" s="78">
        <v>10.89</v>
      </c>
      <c r="H59" s="78">
        <v>11.34</v>
      </c>
      <c r="I59">
        <v>66.13</v>
      </c>
      <c r="J59">
        <v>270.7</v>
      </c>
      <c r="K59">
        <v>52.94</v>
      </c>
      <c r="L59">
        <v>10.54</v>
      </c>
      <c r="M59">
        <v>3.05</v>
      </c>
      <c r="N59" s="135">
        <v>29.33</v>
      </c>
      <c r="O59" s="135">
        <v>29.33</v>
      </c>
      <c r="P59" s="135">
        <v>29.34</v>
      </c>
      <c r="Q59">
        <v>10.73</v>
      </c>
      <c r="R59">
        <v>86.07</v>
      </c>
      <c r="S59">
        <v>8.52</v>
      </c>
      <c r="T59">
        <v>103.82</v>
      </c>
      <c r="U59">
        <v>34.61</v>
      </c>
      <c r="V59">
        <v>34.61</v>
      </c>
      <c r="W59">
        <v>203.58</v>
      </c>
      <c r="X59">
        <v>40.72</v>
      </c>
      <c r="Y59">
        <v>70.66</v>
      </c>
      <c r="Z59">
        <v>32.22</v>
      </c>
      <c r="AA59">
        <v>90</v>
      </c>
      <c r="AB59">
        <v>45</v>
      </c>
      <c r="AC59">
        <v>15.1</v>
      </c>
      <c r="AD59">
        <v>29.93</v>
      </c>
      <c r="AE59">
        <v>29.93</v>
      </c>
    </row>
    <row r="60" spans="1:31">
      <c r="A60" t="s">
        <v>102</v>
      </c>
      <c r="B60" s="75">
        <v>207.9</v>
      </c>
      <c r="C60" s="75">
        <v>69.37</v>
      </c>
      <c r="D60" s="135">
        <f t="shared" si="0"/>
        <v>88</v>
      </c>
      <c r="E60" s="75"/>
      <c r="F60" s="78">
        <v>9.39</v>
      </c>
      <c r="G60" s="78">
        <v>9.75</v>
      </c>
      <c r="H60" s="78">
        <v>8.94</v>
      </c>
      <c r="I60">
        <v>66.13</v>
      </c>
      <c r="J60">
        <v>270.7</v>
      </c>
      <c r="K60">
        <v>80.209999999999994</v>
      </c>
      <c r="L60">
        <v>10.54</v>
      </c>
      <c r="M60">
        <v>3.18</v>
      </c>
      <c r="N60" s="135">
        <v>29.33</v>
      </c>
      <c r="O60" s="135">
        <v>29.33</v>
      </c>
      <c r="P60" s="135">
        <v>29.34</v>
      </c>
      <c r="Q60">
        <v>10.73</v>
      </c>
      <c r="R60">
        <v>81.31</v>
      </c>
      <c r="S60">
        <v>8.52</v>
      </c>
      <c r="T60">
        <v>104.74</v>
      </c>
      <c r="U60">
        <v>34.909999999999997</v>
      </c>
      <c r="V60">
        <v>34.92</v>
      </c>
      <c r="W60">
        <v>203.58</v>
      </c>
      <c r="X60">
        <v>40.72</v>
      </c>
      <c r="Y60">
        <v>69.989999999999995</v>
      </c>
      <c r="Z60">
        <v>32.090000000000003</v>
      </c>
      <c r="AA60">
        <v>90</v>
      </c>
      <c r="AB60">
        <v>45</v>
      </c>
      <c r="AC60">
        <v>14.99</v>
      </c>
      <c r="AD60">
        <v>29.89</v>
      </c>
      <c r="AE60">
        <v>29.89</v>
      </c>
    </row>
    <row r="61" spans="1:31">
      <c r="A61" t="s">
        <v>103</v>
      </c>
      <c r="B61" s="75">
        <v>207.9</v>
      </c>
      <c r="C61" s="75">
        <v>80.08</v>
      </c>
      <c r="D61" s="135">
        <f t="shared" si="0"/>
        <v>88</v>
      </c>
      <c r="E61" s="75"/>
      <c r="F61" s="78">
        <v>8.76</v>
      </c>
      <c r="G61" s="78">
        <v>8.84</v>
      </c>
      <c r="H61" s="78">
        <v>9.09</v>
      </c>
      <c r="I61">
        <v>74.64</v>
      </c>
      <c r="J61">
        <v>270.7</v>
      </c>
      <c r="K61">
        <v>80.209999999999994</v>
      </c>
      <c r="L61">
        <v>10.54</v>
      </c>
      <c r="M61">
        <v>3.03</v>
      </c>
      <c r="N61" s="135">
        <v>29.33</v>
      </c>
      <c r="O61" s="135">
        <v>29.33</v>
      </c>
      <c r="P61" s="135">
        <v>29.34</v>
      </c>
      <c r="Q61">
        <v>10.73</v>
      </c>
      <c r="R61">
        <v>75.98</v>
      </c>
      <c r="S61">
        <v>8.52</v>
      </c>
      <c r="T61">
        <v>105.11</v>
      </c>
      <c r="U61">
        <v>35.04</v>
      </c>
      <c r="V61">
        <v>35.020000000000003</v>
      </c>
      <c r="W61">
        <v>203.58</v>
      </c>
      <c r="X61">
        <v>40.72</v>
      </c>
      <c r="Y61">
        <v>63.43</v>
      </c>
      <c r="Z61">
        <v>32.49</v>
      </c>
      <c r="AA61">
        <v>90</v>
      </c>
      <c r="AB61">
        <v>45</v>
      </c>
      <c r="AC61">
        <v>15.03</v>
      </c>
      <c r="AD61">
        <v>29.61</v>
      </c>
      <c r="AE61">
        <v>29.61</v>
      </c>
    </row>
    <row r="62" spans="1:31">
      <c r="A62" t="s">
        <v>104</v>
      </c>
      <c r="B62" s="75">
        <v>207.9</v>
      </c>
      <c r="C62" s="75">
        <v>80.08</v>
      </c>
      <c r="D62" s="135">
        <f t="shared" si="0"/>
        <v>88</v>
      </c>
      <c r="E62" s="75"/>
      <c r="F62" s="78">
        <v>10.029999999999999</v>
      </c>
      <c r="G62" s="78">
        <v>10.029999999999999</v>
      </c>
      <c r="H62" s="78">
        <v>10.28</v>
      </c>
      <c r="I62">
        <v>115.64</v>
      </c>
      <c r="J62">
        <v>270.7</v>
      </c>
      <c r="K62">
        <v>80.209999999999994</v>
      </c>
      <c r="L62">
        <v>10.54</v>
      </c>
      <c r="M62">
        <v>3.38</v>
      </c>
      <c r="N62" s="135">
        <v>29.33</v>
      </c>
      <c r="O62" s="135">
        <v>29.33</v>
      </c>
      <c r="P62" s="135">
        <v>29.34</v>
      </c>
      <c r="Q62">
        <v>10.73</v>
      </c>
      <c r="R62">
        <v>70.510000000000005</v>
      </c>
      <c r="S62">
        <v>8.52</v>
      </c>
      <c r="T62">
        <v>82.83</v>
      </c>
      <c r="U62">
        <v>27.61</v>
      </c>
      <c r="V62">
        <v>27.61</v>
      </c>
      <c r="W62">
        <v>202.52</v>
      </c>
      <c r="X62">
        <v>40.5</v>
      </c>
      <c r="Y62">
        <v>63.52</v>
      </c>
      <c r="Z62">
        <v>32.72</v>
      </c>
      <c r="AA62">
        <v>92.91</v>
      </c>
      <c r="AB62">
        <v>46.45</v>
      </c>
      <c r="AC62">
        <v>15.03</v>
      </c>
      <c r="AD62">
        <v>29.31</v>
      </c>
      <c r="AE62">
        <v>29.31</v>
      </c>
    </row>
    <row r="63" spans="1:31">
      <c r="A63" t="s">
        <v>105</v>
      </c>
      <c r="B63" s="75">
        <v>207.9</v>
      </c>
      <c r="C63" s="75">
        <v>80.08</v>
      </c>
      <c r="D63" s="135">
        <f t="shared" si="0"/>
        <v>88</v>
      </c>
      <c r="E63" s="75"/>
      <c r="F63" s="78">
        <v>9.64</v>
      </c>
      <c r="G63" s="78">
        <v>9.64</v>
      </c>
      <c r="H63" s="78">
        <v>9.8800000000000008</v>
      </c>
      <c r="I63">
        <v>115.64</v>
      </c>
      <c r="J63">
        <v>270.7</v>
      </c>
      <c r="K63">
        <v>80.209999999999994</v>
      </c>
      <c r="L63">
        <v>10.54</v>
      </c>
      <c r="M63">
        <v>3.03</v>
      </c>
      <c r="N63" s="135">
        <v>29.33</v>
      </c>
      <c r="O63" s="135">
        <v>29.33</v>
      </c>
      <c r="P63" s="135">
        <v>29.34</v>
      </c>
      <c r="Q63">
        <v>10.73</v>
      </c>
      <c r="R63">
        <v>55.23</v>
      </c>
      <c r="S63">
        <v>8.8000000000000007</v>
      </c>
      <c r="T63">
        <v>82.09</v>
      </c>
      <c r="U63">
        <v>27.36</v>
      </c>
      <c r="V63">
        <v>27.37</v>
      </c>
      <c r="W63">
        <v>201.3</v>
      </c>
      <c r="X63">
        <v>40.26</v>
      </c>
      <c r="Y63">
        <v>59.44</v>
      </c>
      <c r="Z63">
        <v>39.81</v>
      </c>
      <c r="AA63">
        <v>91.82</v>
      </c>
      <c r="AB63">
        <v>45.9</v>
      </c>
      <c r="AC63">
        <v>14.99</v>
      </c>
      <c r="AD63">
        <v>29.34</v>
      </c>
      <c r="AE63">
        <v>29.34</v>
      </c>
    </row>
    <row r="64" spans="1:31">
      <c r="A64" t="s">
        <v>106</v>
      </c>
      <c r="B64" s="75">
        <v>207.9</v>
      </c>
      <c r="C64" s="75">
        <v>80.08</v>
      </c>
      <c r="D64" s="135">
        <f t="shared" si="0"/>
        <v>88</v>
      </c>
      <c r="E64" s="75"/>
      <c r="F64" s="78">
        <v>9.16</v>
      </c>
      <c r="G64" s="78">
        <v>9.16</v>
      </c>
      <c r="H64" s="78">
        <v>9.3800000000000008</v>
      </c>
      <c r="I64">
        <v>115.64</v>
      </c>
      <c r="J64">
        <v>270.7</v>
      </c>
      <c r="K64">
        <v>80.209999999999994</v>
      </c>
      <c r="L64">
        <v>10.54</v>
      </c>
      <c r="M64">
        <v>3.11</v>
      </c>
      <c r="N64" s="135">
        <v>29.33</v>
      </c>
      <c r="O64" s="135">
        <v>29.33</v>
      </c>
      <c r="P64" s="135">
        <v>29.34</v>
      </c>
      <c r="Q64">
        <v>10.73</v>
      </c>
      <c r="R64">
        <v>50.03</v>
      </c>
      <c r="S64">
        <v>8.8000000000000007</v>
      </c>
      <c r="T64">
        <v>82.13</v>
      </c>
      <c r="U64">
        <v>27.38</v>
      </c>
      <c r="V64">
        <v>27.37</v>
      </c>
      <c r="W64">
        <v>197.98</v>
      </c>
      <c r="X64">
        <v>39.6</v>
      </c>
      <c r="Y64">
        <v>56.2</v>
      </c>
      <c r="Z64">
        <v>38.200000000000003</v>
      </c>
      <c r="AA64">
        <v>90.05</v>
      </c>
      <c r="AB64">
        <v>45.02</v>
      </c>
      <c r="AC64">
        <v>14.85</v>
      </c>
      <c r="AD64">
        <v>29.01</v>
      </c>
      <c r="AE64">
        <v>29.01</v>
      </c>
    </row>
    <row r="65" spans="1:31">
      <c r="A65" t="s">
        <v>107</v>
      </c>
      <c r="B65" s="75">
        <v>207.9</v>
      </c>
      <c r="C65" s="75">
        <v>80.08</v>
      </c>
      <c r="D65" s="135">
        <f t="shared" si="0"/>
        <v>88</v>
      </c>
      <c r="E65" s="75"/>
      <c r="F65" s="78">
        <v>8.7100000000000009</v>
      </c>
      <c r="G65" s="78">
        <v>8.7100000000000009</v>
      </c>
      <c r="H65" s="78">
        <v>8.93</v>
      </c>
      <c r="I65">
        <v>115.64</v>
      </c>
      <c r="J65">
        <v>270.7</v>
      </c>
      <c r="K65">
        <v>80.209999999999994</v>
      </c>
      <c r="L65">
        <v>10.54</v>
      </c>
      <c r="M65">
        <v>10.89</v>
      </c>
      <c r="N65" s="135">
        <v>29.33</v>
      </c>
      <c r="O65" s="135">
        <v>29.33</v>
      </c>
      <c r="P65" s="135">
        <v>29.34</v>
      </c>
      <c r="Q65">
        <v>10.73</v>
      </c>
      <c r="R65">
        <v>45.29</v>
      </c>
      <c r="S65">
        <v>8.8000000000000007</v>
      </c>
      <c r="T65">
        <v>82.29</v>
      </c>
      <c r="U65">
        <v>27.43</v>
      </c>
      <c r="V65">
        <v>27.43</v>
      </c>
      <c r="W65">
        <v>188.5</v>
      </c>
      <c r="X65">
        <v>37.700000000000003</v>
      </c>
      <c r="Y65">
        <v>53.41</v>
      </c>
      <c r="Z65">
        <v>36.47</v>
      </c>
      <c r="AA65">
        <v>87.84</v>
      </c>
      <c r="AB65">
        <v>43.92</v>
      </c>
      <c r="AC65">
        <v>15.37</v>
      </c>
      <c r="AD65">
        <v>28.65</v>
      </c>
      <c r="AE65">
        <v>28.65</v>
      </c>
    </row>
    <row r="66" spans="1:31">
      <c r="A66" t="s">
        <v>108</v>
      </c>
      <c r="B66" s="75">
        <v>207.9</v>
      </c>
      <c r="C66" s="75">
        <v>80.08</v>
      </c>
      <c r="D66" s="135">
        <f t="shared" si="0"/>
        <v>88</v>
      </c>
      <c r="E66" s="75"/>
      <c r="F66" s="78">
        <v>8.1</v>
      </c>
      <c r="G66" s="78">
        <v>8.1</v>
      </c>
      <c r="H66" s="78">
        <v>8.3000000000000007</v>
      </c>
      <c r="I66">
        <v>115.64</v>
      </c>
      <c r="J66">
        <v>270.7</v>
      </c>
      <c r="K66">
        <v>80.209999999999994</v>
      </c>
      <c r="L66">
        <v>10.54</v>
      </c>
      <c r="M66">
        <v>10.11</v>
      </c>
      <c r="N66" s="135">
        <v>29.33</v>
      </c>
      <c r="O66" s="135">
        <v>29.33</v>
      </c>
      <c r="P66" s="135">
        <v>29.34</v>
      </c>
      <c r="Q66">
        <v>10.73</v>
      </c>
      <c r="R66">
        <v>40.53</v>
      </c>
      <c r="S66">
        <v>8.8000000000000007</v>
      </c>
      <c r="T66">
        <v>82.41</v>
      </c>
      <c r="U66">
        <v>27.47</v>
      </c>
      <c r="V66">
        <v>27.47</v>
      </c>
      <c r="W66">
        <v>174.7</v>
      </c>
      <c r="X66">
        <v>34.94</v>
      </c>
      <c r="Y66">
        <v>51.62</v>
      </c>
      <c r="Z66">
        <v>34.4</v>
      </c>
      <c r="AA66">
        <v>85.36</v>
      </c>
      <c r="AB66">
        <v>42.68</v>
      </c>
      <c r="AC66">
        <v>15.36</v>
      </c>
      <c r="AD66">
        <v>28.62</v>
      </c>
      <c r="AE66">
        <v>28.62</v>
      </c>
    </row>
    <row r="67" spans="1:31">
      <c r="A67" t="s">
        <v>109</v>
      </c>
      <c r="B67" s="75">
        <v>207.9</v>
      </c>
      <c r="C67" s="75">
        <v>80.08</v>
      </c>
      <c r="D67" s="135">
        <f t="shared" si="0"/>
        <v>88</v>
      </c>
      <c r="E67" s="75"/>
      <c r="F67" s="78">
        <v>7.57</v>
      </c>
      <c r="G67" s="78">
        <v>7.57</v>
      </c>
      <c r="H67" s="78">
        <v>7.75</v>
      </c>
      <c r="I67">
        <v>115.64</v>
      </c>
      <c r="J67">
        <v>270.7</v>
      </c>
      <c r="K67">
        <v>80.209999999999994</v>
      </c>
      <c r="L67">
        <v>10.54</v>
      </c>
      <c r="M67">
        <v>9.5</v>
      </c>
      <c r="N67" s="135">
        <v>29.33</v>
      </c>
      <c r="O67" s="135">
        <v>29.33</v>
      </c>
      <c r="P67" s="135">
        <v>29.34</v>
      </c>
      <c r="Q67">
        <v>10.73</v>
      </c>
      <c r="R67">
        <v>35.840000000000003</v>
      </c>
      <c r="S67">
        <v>9.26</v>
      </c>
      <c r="T67">
        <v>81.42</v>
      </c>
      <c r="U67">
        <v>27.14</v>
      </c>
      <c r="V67">
        <v>27.14</v>
      </c>
      <c r="W67">
        <v>160.78</v>
      </c>
      <c r="X67">
        <v>32.159999999999997</v>
      </c>
      <c r="Y67">
        <v>48.46</v>
      </c>
      <c r="Z67">
        <v>31.43</v>
      </c>
      <c r="AA67">
        <v>60</v>
      </c>
      <c r="AB67">
        <v>30</v>
      </c>
      <c r="AC67">
        <v>14.62</v>
      </c>
      <c r="AD67">
        <v>28.23</v>
      </c>
      <c r="AE67">
        <v>28.23</v>
      </c>
    </row>
    <row r="68" spans="1:31">
      <c r="A68" t="s">
        <v>110</v>
      </c>
      <c r="B68" s="75">
        <v>207.9</v>
      </c>
      <c r="C68" s="75">
        <v>80.08</v>
      </c>
      <c r="D68" s="135">
        <f t="shared" ref="D68:D98" si="1">N68+O68+P68</f>
        <v>88</v>
      </c>
      <c r="E68" s="75"/>
      <c r="F68" s="78">
        <v>6.88</v>
      </c>
      <c r="G68" s="78">
        <v>6.88</v>
      </c>
      <c r="H68" s="78">
        <v>7.04</v>
      </c>
      <c r="I68">
        <v>115.64</v>
      </c>
      <c r="J68">
        <v>270.7</v>
      </c>
      <c r="K68">
        <v>80.209999999999994</v>
      </c>
      <c r="L68">
        <v>10.54</v>
      </c>
      <c r="M68">
        <v>8.43</v>
      </c>
      <c r="N68" s="135">
        <v>29.33</v>
      </c>
      <c r="O68" s="135">
        <v>29.33</v>
      </c>
      <c r="P68" s="135">
        <v>29.34</v>
      </c>
      <c r="Q68">
        <v>10.73</v>
      </c>
      <c r="R68">
        <v>31.25</v>
      </c>
      <c r="S68">
        <v>9.26</v>
      </c>
      <c r="T68">
        <v>80.790000000000006</v>
      </c>
      <c r="U68">
        <v>26.93</v>
      </c>
      <c r="V68">
        <v>26.94</v>
      </c>
      <c r="W68">
        <v>145.31</v>
      </c>
      <c r="X68">
        <v>29.06</v>
      </c>
      <c r="Y68">
        <v>45.25</v>
      </c>
      <c r="Z68">
        <v>28.23</v>
      </c>
      <c r="AA68">
        <v>60</v>
      </c>
      <c r="AB68">
        <v>30</v>
      </c>
      <c r="AC68">
        <v>14.4</v>
      </c>
      <c r="AD68">
        <v>28.09</v>
      </c>
      <c r="AE68">
        <v>28.09</v>
      </c>
    </row>
    <row r="69" spans="1:31">
      <c r="A69" t="s">
        <v>111</v>
      </c>
      <c r="B69" s="75">
        <v>207.9</v>
      </c>
      <c r="C69" s="75">
        <v>80.08</v>
      </c>
      <c r="D69" s="135">
        <f t="shared" si="1"/>
        <v>88</v>
      </c>
      <c r="E69" s="75"/>
      <c r="F69" s="78">
        <v>6.18</v>
      </c>
      <c r="G69" s="78">
        <v>6.18</v>
      </c>
      <c r="H69" s="78">
        <v>6.33</v>
      </c>
      <c r="I69">
        <v>115.64</v>
      </c>
      <c r="J69">
        <v>270.7</v>
      </c>
      <c r="K69">
        <v>80.209999999999994</v>
      </c>
      <c r="L69">
        <v>10.54</v>
      </c>
      <c r="M69">
        <v>7.6</v>
      </c>
      <c r="N69" s="135">
        <v>29.33</v>
      </c>
      <c r="O69" s="135">
        <v>29.33</v>
      </c>
      <c r="P69" s="135">
        <v>29.34</v>
      </c>
      <c r="Q69">
        <v>10.73</v>
      </c>
      <c r="R69">
        <v>26.55</v>
      </c>
      <c r="S69">
        <v>9.26</v>
      </c>
      <c r="T69">
        <v>78.98</v>
      </c>
      <c r="U69">
        <v>26.33</v>
      </c>
      <c r="V69">
        <v>26.32</v>
      </c>
      <c r="W69">
        <v>129.33000000000001</v>
      </c>
      <c r="X69">
        <v>25.87</v>
      </c>
      <c r="Y69">
        <v>40.39</v>
      </c>
      <c r="Z69">
        <v>25.59</v>
      </c>
      <c r="AA69">
        <v>56.67</v>
      </c>
      <c r="AB69">
        <v>28.33</v>
      </c>
      <c r="AC69">
        <v>15.87</v>
      </c>
      <c r="AD69">
        <v>30.93</v>
      </c>
      <c r="AE69">
        <v>30.93</v>
      </c>
    </row>
    <row r="70" spans="1:31">
      <c r="A70" t="s">
        <v>112</v>
      </c>
      <c r="B70" s="75">
        <v>207.9</v>
      </c>
      <c r="C70" s="75">
        <v>80.08</v>
      </c>
      <c r="D70" s="135">
        <f t="shared" si="1"/>
        <v>88</v>
      </c>
      <c r="E70" s="75"/>
      <c r="F70" s="78">
        <v>5.44</v>
      </c>
      <c r="G70" s="78">
        <v>5.44</v>
      </c>
      <c r="H70" s="78">
        <v>5.58</v>
      </c>
      <c r="I70">
        <v>115.64</v>
      </c>
      <c r="J70">
        <v>270.7</v>
      </c>
      <c r="K70">
        <v>80.209999999999994</v>
      </c>
      <c r="L70">
        <v>10.54</v>
      </c>
      <c r="M70">
        <v>6.98</v>
      </c>
      <c r="N70" s="135">
        <v>29.33</v>
      </c>
      <c r="O70" s="135">
        <v>29.33</v>
      </c>
      <c r="P70" s="135">
        <v>29.34</v>
      </c>
      <c r="Q70">
        <v>10.73</v>
      </c>
      <c r="R70">
        <v>21.98</v>
      </c>
      <c r="S70">
        <v>9.26</v>
      </c>
      <c r="T70">
        <v>91.23</v>
      </c>
      <c r="U70">
        <v>30.41</v>
      </c>
      <c r="V70">
        <v>30.41</v>
      </c>
      <c r="W70">
        <v>112.75</v>
      </c>
      <c r="X70">
        <v>22.55</v>
      </c>
      <c r="Y70">
        <v>34.96</v>
      </c>
      <c r="Z70">
        <v>22.87</v>
      </c>
      <c r="AA70">
        <v>53.34</v>
      </c>
      <c r="AB70">
        <v>26.66</v>
      </c>
      <c r="AC70">
        <v>15.76</v>
      </c>
      <c r="AD70">
        <v>31.05</v>
      </c>
      <c r="AE70">
        <v>31.05</v>
      </c>
    </row>
    <row r="71" spans="1:31">
      <c r="A71" t="s">
        <v>113</v>
      </c>
      <c r="B71" s="75">
        <v>207.9</v>
      </c>
      <c r="C71" s="75">
        <v>80.08</v>
      </c>
      <c r="D71" s="135">
        <f t="shared" si="1"/>
        <v>88</v>
      </c>
      <c r="E71" s="75"/>
      <c r="F71" s="78">
        <v>4.76</v>
      </c>
      <c r="G71" s="78">
        <v>4.76</v>
      </c>
      <c r="H71" s="78">
        <v>4.88</v>
      </c>
      <c r="I71">
        <v>115.64</v>
      </c>
      <c r="J71">
        <v>270.7</v>
      </c>
      <c r="K71">
        <v>80.209999999999994</v>
      </c>
      <c r="L71">
        <v>10.54</v>
      </c>
      <c r="M71">
        <v>12.11</v>
      </c>
      <c r="N71" s="135">
        <v>29.33</v>
      </c>
      <c r="O71" s="135">
        <v>29.33</v>
      </c>
      <c r="P71" s="135">
        <v>29.34</v>
      </c>
      <c r="Q71">
        <v>10.73</v>
      </c>
      <c r="R71">
        <v>17.46</v>
      </c>
      <c r="S71">
        <v>9.6199999999999992</v>
      </c>
      <c r="T71">
        <v>90.11</v>
      </c>
      <c r="U71">
        <v>30.04</v>
      </c>
      <c r="V71">
        <v>30.03</v>
      </c>
      <c r="W71">
        <v>94.71</v>
      </c>
      <c r="X71">
        <v>18.940000000000001</v>
      </c>
      <c r="Y71">
        <v>29.32</v>
      </c>
      <c r="Z71">
        <v>20.16</v>
      </c>
      <c r="AA71">
        <v>46.67</v>
      </c>
      <c r="AB71">
        <v>23.33</v>
      </c>
      <c r="AC71">
        <v>15.6</v>
      </c>
      <c r="AD71">
        <v>30.88</v>
      </c>
      <c r="AE71">
        <v>30.88</v>
      </c>
    </row>
    <row r="72" spans="1:31">
      <c r="A72" t="s">
        <v>114</v>
      </c>
      <c r="B72" s="75">
        <v>207.9</v>
      </c>
      <c r="C72" s="75">
        <v>80.08</v>
      </c>
      <c r="D72" s="135">
        <f t="shared" si="1"/>
        <v>80.22</v>
      </c>
      <c r="E72" s="75"/>
      <c r="F72" s="78">
        <v>3.95</v>
      </c>
      <c r="G72" s="78">
        <v>3.95</v>
      </c>
      <c r="H72" s="78">
        <v>4.05</v>
      </c>
      <c r="I72">
        <v>115.64</v>
      </c>
      <c r="J72">
        <v>270.7</v>
      </c>
      <c r="K72">
        <v>80.209999999999994</v>
      </c>
      <c r="L72">
        <v>10.54</v>
      </c>
      <c r="M72">
        <v>12.25</v>
      </c>
      <c r="N72" s="135">
        <v>25.89</v>
      </c>
      <c r="O72" s="135">
        <v>28.08</v>
      </c>
      <c r="P72" s="135">
        <v>26.25</v>
      </c>
      <c r="Q72">
        <v>10.73</v>
      </c>
      <c r="R72">
        <v>13.27</v>
      </c>
      <c r="S72">
        <v>9.6199999999999992</v>
      </c>
      <c r="T72">
        <v>88.97</v>
      </c>
      <c r="U72">
        <v>29.66</v>
      </c>
      <c r="V72">
        <v>29.66</v>
      </c>
      <c r="W72">
        <v>76.64</v>
      </c>
      <c r="X72">
        <v>15.33</v>
      </c>
      <c r="Y72">
        <v>23.82</v>
      </c>
      <c r="Z72">
        <v>16.18</v>
      </c>
      <c r="AA72">
        <v>40</v>
      </c>
      <c r="AB72">
        <v>20</v>
      </c>
      <c r="AC72">
        <v>15.67</v>
      </c>
      <c r="AD72">
        <v>31.04</v>
      </c>
      <c r="AE72">
        <v>31.04</v>
      </c>
    </row>
    <row r="73" spans="1:31">
      <c r="A73" t="s">
        <v>115</v>
      </c>
      <c r="B73" s="75">
        <v>207.9</v>
      </c>
      <c r="C73" s="75">
        <v>80.08</v>
      </c>
      <c r="D73" s="135">
        <f t="shared" si="1"/>
        <v>54.07</v>
      </c>
      <c r="E73" s="75"/>
      <c r="F73" s="78">
        <v>3.17</v>
      </c>
      <c r="G73" s="78">
        <v>3.17</v>
      </c>
      <c r="H73" s="78">
        <v>3.25</v>
      </c>
      <c r="I73">
        <v>115.64</v>
      </c>
      <c r="J73">
        <v>270.7</v>
      </c>
      <c r="K73">
        <v>80.209999999999994</v>
      </c>
      <c r="L73">
        <v>10.54</v>
      </c>
      <c r="M73">
        <v>12.57</v>
      </c>
      <c r="N73" s="135">
        <v>17.32</v>
      </c>
      <c r="O73" s="135">
        <v>19.18</v>
      </c>
      <c r="P73" s="135">
        <v>17.57</v>
      </c>
      <c r="Q73">
        <v>10.73</v>
      </c>
      <c r="R73">
        <v>9.5399999999999991</v>
      </c>
      <c r="S73">
        <v>9.6199999999999992</v>
      </c>
      <c r="T73">
        <v>87.43</v>
      </c>
      <c r="U73">
        <v>29.14</v>
      </c>
      <c r="V73">
        <v>29.16</v>
      </c>
      <c r="W73">
        <v>58.8</v>
      </c>
      <c r="X73">
        <v>11.76</v>
      </c>
      <c r="Y73">
        <v>18.52</v>
      </c>
      <c r="Z73">
        <v>13.25</v>
      </c>
      <c r="AA73">
        <v>34</v>
      </c>
      <c r="AB73">
        <v>17</v>
      </c>
      <c r="AC73">
        <v>15.41</v>
      </c>
      <c r="AD73">
        <v>30.71</v>
      </c>
      <c r="AE73">
        <v>30.71</v>
      </c>
    </row>
    <row r="74" spans="1:31">
      <c r="A74" t="s">
        <v>116</v>
      </c>
      <c r="B74" s="75">
        <v>207.9</v>
      </c>
      <c r="C74" s="75">
        <v>80.08</v>
      </c>
      <c r="D74" s="135">
        <f t="shared" si="1"/>
        <v>32.660000000000004</v>
      </c>
      <c r="E74" s="75"/>
      <c r="F74" s="78">
        <v>2.5099999999999998</v>
      </c>
      <c r="G74" s="78">
        <v>2.5099999999999998</v>
      </c>
      <c r="H74" s="78">
        <v>2.57</v>
      </c>
      <c r="I74">
        <v>115.64</v>
      </c>
      <c r="J74">
        <v>270.7</v>
      </c>
      <c r="K74">
        <v>80.209999999999994</v>
      </c>
      <c r="L74">
        <v>10.54</v>
      </c>
      <c r="M74">
        <v>6.45</v>
      </c>
      <c r="N74" s="135">
        <v>9.7100000000000009</v>
      </c>
      <c r="O74" s="135">
        <v>13.1</v>
      </c>
      <c r="P74" s="135">
        <v>9.85</v>
      </c>
      <c r="Q74">
        <v>10.73</v>
      </c>
      <c r="R74">
        <v>6.14</v>
      </c>
      <c r="S74">
        <v>9.6199999999999992</v>
      </c>
      <c r="T74">
        <v>84.35</v>
      </c>
      <c r="U74">
        <v>28.12</v>
      </c>
      <c r="V74">
        <v>28.11</v>
      </c>
      <c r="W74">
        <v>41.51</v>
      </c>
      <c r="X74">
        <v>8.3000000000000007</v>
      </c>
      <c r="Y74">
        <v>17.420000000000002</v>
      </c>
      <c r="Z74">
        <v>9.27</v>
      </c>
      <c r="AA74">
        <v>26.67</v>
      </c>
      <c r="AB74">
        <v>13.33</v>
      </c>
      <c r="AC74">
        <v>12.82</v>
      </c>
      <c r="AD74">
        <v>30.27</v>
      </c>
      <c r="AE74">
        <v>30.27</v>
      </c>
    </row>
    <row r="75" spans="1:31">
      <c r="A75" t="s">
        <v>117</v>
      </c>
      <c r="B75" s="75">
        <v>207.9</v>
      </c>
      <c r="C75" s="75">
        <v>80.08</v>
      </c>
      <c r="D75" s="135">
        <f t="shared" si="1"/>
        <v>0</v>
      </c>
      <c r="E75" s="75"/>
      <c r="F75" s="78">
        <v>1.91</v>
      </c>
      <c r="G75" s="78">
        <v>1.91</v>
      </c>
      <c r="H75" s="78">
        <v>1.96</v>
      </c>
      <c r="I75">
        <v>115.64</v>
      </c>
      <c r="J75">
        <v>270.7</v>
      </c>
      <c r="K75">
        <v>80.209999999999994</v>
      </c>
      <c r="L75">
        <v>10.54</v>
      </c>
      <c r="M75">
        <v>6.92</v>
      </c>
      <c r="N75" s="135">
        <v>0</v>
      </c>
      <c r="O75" s="135">
        <v>0</v>
      </c>
      <c r="P75" s="135">
        <v>0</v>
      </c>
      <c r="Q75">
        <v>10.73</v>
      </c>
      <c r="R75">
        <v>3.06</v>
      </c>
      <c r="S75">
        <v>8.8000000000000007</v>
      </c>
      <c r="T75">
        <v>70.17</v>
      </c>
      <c r="U75">
        <v>23.39</v>
      </c>
      <c r="V75">
        <v>23.38</v>
      </c>
      <c r="W75">
        <v>29</v>
      </c>
      <c r="X75">
        <v>5.8</v>
      </c>
      <c r="Y75">
        <v>13.54</v>
      </c>
      <c r="Z75">
        <v>5.61</v>
      </c>
      <c r="AA75">
        <v>20</v>
      </c>
      <c r="AB75">
        <v>10</v>
      </c>
      <c r="AC75">
        <v>12.6</v>
      </c>
      <c r="AD75">
        <v>19.54</v>
      </c>
      <c r="AE75">
        <v>19.54</v>
      </c>
    </row>
    <row r="76" spans="1:31">
      <c r="A76" t="s">
        <v>118</v>
      </c>
      <c r="B76" s="75">
        <v>207.9</v>
      </c>
      <c r="C76" s="75">
        <v>80.08</v>
      </c>
      <c r="D76" s="135">
        <f t="shared" si="1"/>
        <v>0</v>
      </c>
      <c r="E76" s="75"/>
      <c r="F76" s="78">
        <v>1.39</v>
      </c>
      <c r="G76" s="78">
        <v>1.39</v>
      </c>
      <c r="H76" s="78">
        <v>1.43</v>
      </c>
      <c r="I76">
        <v>115.64</v>
      </c>
      <c r="J76">
        <v>270.7</v>
      </c>
      <c r="K76">
        <v>80.209999999999994</v>
      </c>
      <c r="L76">
        <v>10.54</v>
      </c>
      <c r="M76">
        <v>6.93</v>
      </c>
      <c r="N76" s="135">
        <v>0</v>
      </c>
      <c r="O76" s="135">
        <v>0</v>
      </c>
      <c r="P76" s="135">
        <v>0</v>
      </c>
      <c r="Q76">
        <v>10.73</v>
      </c>
      <c r="R76">
        <v>1.34</v>
      </c>
      <c r="S76">
        <v>8.8000000000000007</v>
      </c>
      <c r="T76">
        <v>69.11</v>
      </c>
      <c r="U76">
        <v>23.04</v>
      </c>
      <c r="V76">
        <v>23.03</v>
      </c>
      <c r="W76">
        <v>19.05</v>
      </c>
      <c r="X76">
        <v>3.81</v>
      </c>
      <c r="Y76">
        <v>10.09</v>
      </c>
      <c r="Z76">
        <v>2.5099999999999998</v>
      </c>
      <c r="AA76">
        <v>10.73</v>
      </c>
      <c r="AB76">
        <v>5.37</v>
      </c>
      <c r="AC76">
        <v>12.19</v>
      </c>
      <c r="AD76">
        <v>18.45</v>
      </c>
      <c r="AE76">
        <v>18.45</v>
      </c>
    </row>
    <row r="77" spans="1:31">
      <c r="A77" t="s">
        <v>119</v>
      </c>
      <c r="B77" s="75">
        <v>207.9</v>
      </c>
      <c r="C77" s="75">
        <v>80.08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115.64</v>
      </c>
      <c r="J77">
        <v>270.7</v>
      </c>
      <c r="K77">
        <v>80.209999999999994</v>
      </c>
      <c r="L77">
        <v>10.54</v>
      </c>
      <c r="M77">
        <v>7.69</v>
      </c>
      <c r="N77" s="135">
        <v>0</v>
      </c>
      <c r="O77" s="135">
        <v>0</v>
      </c>
      <c r="P77" s="135">
        <v>0</v>
      </c>
      <c r="Q77">
        <v>10.73</v>
      </c>
      <c r="R77">
        <v>0.43</v>
      </c>
      <c r="S77">
        <v>8.8000000000000007</v>
      </c>
      <c r="T77">
        <v>67.61</v>
      </c>
      <c r="U77">
        <v>22.54</v>
      </c>
      <c r="V77">
        <v>22.53</v>
      </c>
      <c r="W77">
        <v>11.23</v>
      </c>
      <c r="X77">
        <v>2.2400000000000002</v>
      </c>
      <c r="Y77">
        <v>7.29</v>
      </c>
      <c r="Z77">
        <v>0</v>
      </c>
      <c r="AA77">
        <v>5.09</v>
      </c>
      <c r="AB77">
        <v>2.54</v>
      </c>
      <c r="AC77">
        <v>11.61</v>
      </c>
      <c r="AD77">
        <v>18.239999999999998</v>
      </c>
      <c r="AE77">
        <v>18.239999999999998</v>
      </c>
    </row>
    <row r="78" spans="1:31">
      <c r="A78" t="s">
        <v>120</v>
      </c>
      <c r="B78" s="75">
        <v>207.9</v>
      </c>
      <c r="C78" s="75">
        <v>80.08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115.64</v>
      </c>
      <c r="J78">
        <v>270.7</v>
      </c>
      <c r="K78">
        <v>80.209999999999994</v>
      </c>
      <c r="L78">
        <v>10.54</v>
      </c>
      <c r="M78">
        <v>7.74</v>
      </c>
      <c r="N78" s="135">
        <v>0</v>
      </c>
      <c r="O78" s="135">
        <v>0</v>
      </c>
      <c r="P78" s="135">
        <v>0</v>
      </c>
      <c r="Q78">
        <v>10.73</v>
      </c>
      <c r="R78">
        <v>0</v>
      </c>
      <c r="S78">
        <v>8.8000000000000007</v>
      </c>
      <c r="T78">
        <v>66.67</v>
      </c>
      <c r="U78">
        <v>22.22</v>
      </c>
      <c r="V78">
        <v>22.22</v>
      </c>
      <c r="W78">
        <v>4.87</v>
      </c>
      <c r="X78">
        <v>0.97</v>
      </c>
      <c r="Y78">
        <v>5.1100000000000003</v>
      </c>
      <c r="Z78">
        <v>0</v>
      </c>
      <c r="AA78">
        <v>1.67</v>
      </c>
      <c r="AB78">
        <v>0.84</v>
      </c>
      <c r="AC78">
        <v>11.08</v>
      </c>
      <c r="AD78">
        <v>16.39</v>
      </c>
      <c r="AE78">
        <v>16.39</v>
      </c>
    </row>
    <row r="79" spans="1:31">
      <c r="A79" t="s">
        <v>121</v>
      </c>
      <c r="B79" s="75">
        <v>207.9</v>
      </c>
      <c r="C79" s="75">
        <v>80.08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115.64</v>
      </c>
      <c r="J79">
        <v>270.7</v>
      </c>
      <c r="K79">
        <v>80.209999999999994</v>
      </c>
      <c r="L79">
        <v>10.54</v>
      </c>
      <c r="M79">
        <v>8.14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9.07</v>
      </c>
      <c r="T79">
        <v>66.33</v>
      </c>
      <c r="U79">
        <v>22.11</v>
      </c>
      <c r="V79">
        <v>22.12</v>
      </c>
      <c r="W79">
        <v>2.91</v>
      </c>
      <c r="X79">
        <v>0.57999999999999996</v>
      </c>
      <c r="Y79">
        <v>3.27</v>
      </c>
      <c r="Z79">
        <v>0</v>
      </c>
      <c r="AA79">
        <v>0.13</v>
      </c>
      <c r="AB79">
        <v>7.0000000000000007E-2</v>
      </c>
      <c r="AC79">
        <v>10.6</v>
      </c>
      <c r="AD79">
        <v>15.38</v>
      </c>
      <c r="AE79">
        <v>15.38</v>
      </c>
    </row>
    <row r="80" spans="1:31">
      <c r="A80" t="s">
        <v>122</v>
      </c>
      <c r="B80" s="75">
        <v>207.9</v>
      </c>
      <c r="C80" s="75">
        <v>80.08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115.64</v>
      </c>
      <c r="J80">
        <v>270.7</v>
      </c>
      <c r="K80">
        <v>80.209999999999994</v>
      </c>
      <c r="L80">
        <v>10.54</v>
      </c>
      <c r="M80">
        <v>8.48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9.07</v>
      </c>
      <c r="T80">
        <v>65.209999999999994</v>
      </c>
      <c r="U80">
        <v>21.74</v>
      </c>
      <c r="V80">
        <v>21.74</v>
      </c>
      <c r="W80">
        <v>1.61</v>
      </c>
      <c r="X80">
        <v>0.32</v>
      </c>
      <c r="Y80">
        <v>1.32</v>
      </c>
      <c r="Z80">
        <v>0</v>
      </c>
      <c r="AA80">
        <v>0</v>
      </c>
      <c r="AB80">
        <v>0</v>
      </c>
      <c r="AC80">
        <v>10.09</v>
      </c>
      <c r="AD80">
        <v>15.14</v>
      </c>
      <c r="AE80">
        <v>15.14</v>
      </c>
    </row>
    <row r="81" spans="1:31">
      <c r="A81" t="s">
        <v>123</v>
      </c>
      <c r="B81" s="75">
        <v>207.9</v>
      </c>
      <c r="C81" s="75">
        <v>80.08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115.64</v>
      </c>
      <c r="J81">
        <v>270.7</v>
      </c>
      <c r="K81">
        <v>80.209999999999994</v>
      </c>
      <c r="L81">
        <v>10.54</v>
      </c>
      <c r="M81">
        <v>3.54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9.07</v>
      </c>
      <c r="T81">
        <v>45.31</v>
      </c>
      <c r="U81">
        <v>15.11</v>
      </c>
      <c r="V81">
        <v>15.1</v>
      </c>
      <c r="W81">
        <v>0.75</v>
      </c>
      <c r="X81">
        <v>0.15</v>
      </c>
      <c r="Y81">
        <v>0</v>
      </c>
      <c r="Z81">
        <v>0</v>
      </c>
      <c r="AA81">
        <v>0</v>
      </c>
      <c r="AB81">
        <v>0</v>
      </c>
      <c r="AC81">
        <v>7.21</v>
      </c>
      <c r="AD81">
        <v>14.92</v>
      </c>
      <c r="AE81">
        <v>14.92</v>
      </c>
    </row>
    <row r="82" spans="1:31">
      <c r="A82" t="s">
        <v>124</v>
      </c>
      <c r="B82" s="75">
        <v>207.9</v>
      </c>
      <c r="C82" s="75">
        <v>80.08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115.64</v>
      </c>
      <c r="J82">
        <v>270.7</v>
      </c>
      <c r="K82">
        <v>80.209999999999994</v>
      </c>
      <c r="L82">
        <v>10.54</v>
      </c>
      <c r="M82">
        <v>3.59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9.07</v>
      </c>
      <c r="T82">
        <v>44.81</v>
      </c>
      <c r="U82">
        <v>14.94</v>
      </c>
      <c r="V82">
        <v>14.94</v>
      </c>
      <c r="W82">
        <v>0.05</v>
      </c>
      <c r="X82">
        <v>0.01</v>
      </c>
      <c r="Y82">
        <v>0</v>
      </c>
      <c r="Z82">
        <v>0</v>
      </c>
      <c r="AA82">
        <v>0</v>
      </c>
      <c r="AB82">
        <v>0</v>
      </c>
      <c r="AC82">
        <v>6.78</v>
      </c>
      <c r="AD82">
        <v>14.64</v>
      </c>
      <c r="AE82">
        <v>14.64</v>
      </c>
    </row>
    <row r="83" spans="1:31">
      <c r="A83" t="s">
        <v>125</v>
      </c>
      <c r="B83" s="75">
        <v>207.9</v>
      </c>
      <c r="C83" s="75">
        <v>80.08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115.64</v>
      </c>
      <c r="J83">
        <v>270.7</v>
      </c>
      <c r="K83">
        <v>80.209999999999994</v>
      </c>
      <c r="L83">
        <v>10.54</v>
      </c>
      <c r="M83">
        <v>3.69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8.8800000000000008</v>
      </c>
      <c r="T83">
        <v>43.65</v>
      </c>
      <c r="U83">
        <v>14.55</v>
      </c>
      <c r="V83">
        <v>14.56</v>
      </c>
      <c r="W83">
        <v>0.01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6.66</v>
      </c>
      <c r="AD83">
        <v>14.39</v>
      </c>
      <c r="AE83">
        <v>14.39</v>
      </c>
    </row>
    <row r="84" spans="1:31">
      <c r="A84" t="s">
        <v>126</v>
      </c>
      <c r="B84" s="75">
        <v>207.9</v>
      </c>
      <c r="C84" s="75">
        <v>80.08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115.64</v>
      </c>
      <c r="J84">
        <v>270.7</v>
      </c>
      <c r="K84">
        <v>80.209999999999994</v>
      </c>
      <c r="L84">
        <v>10.54</v>
      </c>
      <c r="M84">
        <v>3.85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8.8800000000000008</v>
      </c>
      <c r="T84">
        <v>41.21</v>
      </c>
      <c r="U84">
        <v>13.74</v>
      </c>
      <c r="V84">
        <v>13.73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6.18</v>
      </c>
      <c r="AD84">
        <v>14.14</v>
      </c>
      <c r="AE84">
        <v>14.14</v>
      </c>
    </row>
    <row r="85" spans="1:31">
      <c r="A85" t="s">
        <v>127</v>
      </c>
      <c r="B85" s="75">
        <v>207.9</v>
      </c>
      <c r="C85" s="75">
        <v>80.08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115.64</v>
      </c>
      <c r="J85">
        <v>270.7</v>
      </c>
      <c r="K85">
        <v>80.209999999999994</v>
      </c>
      <c r="L85">
        <v>10.54</v>
      </c>
      <c r="M85">
        <v>4.1399999999999997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8.8800000000000008</v>
      </c>
      <c r="T85">
        <v>40.53</v>
      </c>
      <c r="U85">
        <v>13.51</v>
      </c>
      <c r="V85">
        <v>13.52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6.11</v>
      </c>
      <c r="AD85">
        <v>13.98</v>
      </c>
      <c r="AE85">
        <v>13.98</v>
      </c>
    </row>
    <row r="86" spans="1:31">
      <c r="A86" t="s">
        <v>128</v>
      </c>
      <c r="B86" s="75">
        <v>207.9</v>
      </c>
      <c r="C86" s="75">
        <v>80.08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115.64</v>
      </c>
      <c r="J86">
        <v>270.7</v>
      </c>
      <c r="K86">
        <v>80.209999999999994</v>
      </c>
      <c r="L86">
        <v>10.54</v>
      </c>
      <c r="M86">
        <v>4.38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8.8800000000000008</v>
      </c>
      <c r="T86">
        <v>40.229999999999997</v>
      </c>
      <c r="U86">
        <v>13.41</v>
      </c>
      <c r="V86">
        <v>13.41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6.07</v>
      </c>
      <c r="AD86">
        <v>16.73</v>
      </c>
      <c r="AE86">
        <v>16.73</v>
      </c>
    </row>
    <row r="87" spans="1:31">
      <c r="A87" t="s">
        <v>129</v>
      </c>
      <c r="B87" s="75">
        <v>207.9</v>
      </c>
      <c r="C87" s="75">
        <v>80.08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115.64</v>
      </c>
      <c r="J87">
        <v>270.7</v>
      </c>
      <c r="K87">
        <v>80.209999999999994</v>
      </c>
      <c r="L87">
        <v>10.54</v>
      </c>
      <c r="M87">
        <v>4.5199999999999996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8.8000000000000007</v>
      </c>
      <c r="T87">
        <v>40.46</v>
      </c>
      <c r="U87">
        <v>13.49</v>
      </c>
      <c r="V87">
        <v>13.48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6.04</v>
      </c>
      <c r="AD87">
        <v>16.37</v>
      </c>
      <c r="AE87">
        <v>16.37</v>
      </c>
    </row>
    <row r="88" spans="1:31">
      <c r="A88" t="s">
        <v>130</v>
      </c>
      <c r="B88" s="75">
        <v>207.9</v>
      </c>
      <c r="C88" s="75">
        <v>80.08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115.64</v>
      </c>
      <c r="J88">
        <v>270.7</v>
      </c>
      <c r="K88">
        <v>80.209999999999994</v>
      </c>
      <c r="L88">
        <v>10.54</v>
      </c>
      <c r="M88">
        <v>4.71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8.8000000000000007</v>
      </c>
      <c r="T88">
        <v>40.35</v>
      </c>
      <c r="U88">
        <v>13.45</v>
      </c>
      <c r="V88">
        <v>13.44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5.98</v>
      </c>
      <c r="AD88">
        <v>16.010000000000002</v>
      </c>
      <c r="AE88">
        <v>16.010000000000002</v>
      </c>
    </row>
    <row r="89" spans="1:31">
      <c r="A89" t="s">
        <v>131</v>
      </c>
      <c r="B89" s="75">
        <v>207.9</v>
      </c>
      <c r="C89" s="75">
        <v>80.08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115.64</v>
      </c>
      <c r="J89">
        <v>270.7</v>
      </c>
      <c r="K89">
        <v>80.209999999999994</v>
      </c>
      <c r="L89">
        <v>10.54</v>
      </c>
      <c r="M89">
        <v>10.18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8.8000000000000007</v>
      </c>
      <c r="T89">
        <v>40.11</v>
      </c>
      <c r="U89">
        <v>13.37</v>
      </c>
      <c r="V89">
        <v>13.37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5.9</v>
      </c>
      <c r="AD89">
        <v>15.75</v>
      </c>
      <c r="AE89">
        <v>15.75</v>
      </c>
    </row>
    <row r="90" spans="1:31">
      <c r="A90" t="s">
        <v>132</v>
      </c>
      <c r="B90" s="75">
        <v>207.9</v>
      </c>
      <c r="C90" s="75">
        <v>80.08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115.64</v>
      </c>
      <c r="J90">
        <v>270.7</v>
      </c>
      <c r="K90">
        <v>80.209999999999994</v>
      </c>
      <c r="L90">
        <v>10.54</v>
      </c>
      <c r="M90">
        <v>10.18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8.8000000000000007</v>
      </c>
      <c r="T90">
        <v>40.130000000000003</v>
      </c>
      <c r="U90">
        <v>13.38</v>
      </c>
      <c r="V90">
        <v>13.38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5.84</v>
      </c>
      <c r="AD90">
        <v>15.94</v>
      </c>
      <c r="AE90">
        <v>15.94</v>
      </c>
    </row>
    <row r="91" spans="1:31">
      <c r="A91" t="s">
        <v>133</v>
      </c>
      <c r="B91" s="75">
        <v>207.9</v>
      </c>
      <c r="C91" s="75">
        <v>80.08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115.64</v>
      </c>
      <c r="J91">
        <v>270.7</v>
      </c>
      <c r="K91">
        <v>80.209999999999994</v>
      </c>
      <c r="L91">
        <v>10.54</v>
      </c>
      <c r="M91">
        <v>10.039999999999999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8.6</v>
      </c>
      <c r="T91">
        <v>39.78</v>
      </c>
      <c r="U91">
        <v>13.26</v>
      </c>
      <c r="V91">
        <v>13.26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5.84</v>
      </c>
      <c r="AD91">
        <v>15.8</v>
      </c>
      <c r="AE91">
        <v>15.8</v>
      </c>
    </row>
    <row r="92" spans="1:31">
      <c r="A92" t="s">
        <v>134</v>
      </c>
      <c r="B92" s="75">
        <v>207.9</v>
      </c>
      <c r="C92" s="75">
        <v>80.08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115.64</v>
      </c>
      <c r="J92">
        <v>270.7</v>
      </c>
      <c r="K92">
        <v>80.209999999999994</v>
      </c>
      <c r="L92">
        <v>10.54</v>
      </c>
      <c r="M92">
        <v>9.89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8.6</v>
      </c>
      <c r="T92">
        <v>39.06</v>
      </c>
      <c r="U92">
        <v>13.02</v>
      </c>
      <c r="V92">
        <v>13.03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6.56</v>
      </c>
      <c r="AD92">
        <v>16.75</v>
      </c>
      <c r="AE92">
        <v>16.75</v>
      </c>
    </row>
    <row r="93" spans="1:31">
      <c r="A93" t="s">
        <v>135</v>
      </c>
      <c r="B93" s="75">
        <v>207.9</v>
      </c>
      <c r="C93" s="75">
        <v>80.08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115.64</v>
      </c>
      <c r="J93">
        <v>270.7</v>
      </c>
      <c r="K93">
        <v>80.209999999999994</v>
      </c>
      <c r="L93">
        <v>10.54</v>
      </c>
      <c r="M93">
        <v>13.6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8.6</v>
      </c>
      <c r="T93">
        <v>40.11</v>
      </c>
      <c r="U93">
        <v>13.37</v>
      </c>
      <c r="V93">
        <v>13.37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6.54</v>
      </c>
      <c r="AD93">
        <v>16.72</v>
      </c>
      <c r="AE93">
        <v>16.72</v>
      </c>
    </row>
    <row r="94" spans="1:31">
      <c r="A94" t="s">
        <v>136</v>
      </c>
      <c r="B94" s="75">
        <v>207.9</v>
      </c>
      <c r="C94" s="75">
        <v>80.08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115.64</v>
      </c>
      <c r="J94">
        <v>270.7</v>
      </c>
      <c r="K94">
        <v>80.209999999999994</v>
      </c>
      <c r="L94">
        <v>10.54</v>
      </c>
      <c r="M94">
        <v>13.59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8.6</v>
      </c>
      <c r="T94">
        <v>40.58</v>
      </c>
      <c r="U94">
        <v>13.53</v>
      </c>
      <c r="V94">
        <v>13.52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6.47</v>
      </c>
      <c r="AD94">
        <v>16.63</v>
      </c>
      <c r="AE94">
        <v>16.63</v>
      </c>
    </row>
    <row r="95" spans="1:31">
      <c r="A95" t="s">
        <v>137</v>
      </c>
      <c r="B95" s="75">
        <v>207.9</v>
      </c>
      <c r="C95" s="75">
        <v>80.08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115.64</v>
      </c>
      <c r="J95">
        <v>270.7</v>
      </c>
      <c r="K95">
        <v>80.209999999999994</v>
      </c>
      <c r="L95">
        <v>10.54</v>
      </c>
      <c r="M95">
        <v>13.51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8.6</v>
      </c>
      <c r="T95">
        <v>40.83</v>
      </c>
      <c r="U95">
        <v>13.61</v>
      </c>
      <c r="V95">
        <v>13.62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6.48</v>
      </c>
      <c r="AD95">
        <v>16.579999999999998</v>
      </c>
      <c r="AE95">
        <v>16.579999999999998</v>
      </c>
    </row>
    <row r="96" spans="1:31">
      <c r="A96" t="s">
        <v>138</v>
      </c>
      <c r="B96" s="75">
        <v>207.9</v>
      </c>
      <c r="C96" s="75">
        <v>80.08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115.64</v>
      </c>
      <c r="J96">
        <v>270.7</v>
      </c>
      <c r="K96">
        <v>80.209999999999994</v>
      </c>
      <c r="L96">
        <v>10.54</v>
      </c>
      <c r="M96">
        <v>13.4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8.6</v>
      </c>
      <c r="T96">
        <v>41.69</v>
      </c>
      <c r="U96">
        <v>13.9</v>
      </c>
      <c r="V96">
        <v>13.89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6.29</v>
      </c>
      <c r="AD96">
        <v>16.57</v>
      </c>
      <c r="AE96">
        <v>16.57</v>
      </c>
    </row>
    <row r="97" spans="1:36">
      <c r="A97" t="s">
        <v>139</v>
      </c>
      <c r="B97" s="75">
        <v>207.9</v>
      </c>
      <c r="C97" s="75">
        <v>80.08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115.64</v>
      </c>
      <c r="J97">
        <v>270.7</v>
      </c>
      <c r="K97">
        <v>80.209999999999994</v>
      </c>
      <c r="L97">
        <v>10.54</v>
      </c>
      <c r="M97">
        <v>13.31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8.6</v>
      </c>
      <c r="T97">
        <v>42.69</v>
      </c>
      <c r="U97">
        <v>14.23</v>
      </c>
      <c r="V97">
        <v>14.23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6.17</v>
      </c>
      <c r="AD97">
        <v>16.510000000000002</v>
      </c>
      <c r="AE97">
        <v>16.510000000000002</v>
      </c>
    </row>
    <row r="98" spans="1:36">
      <c r="A98" t="s">
        <v>140</v>
      </c>
      <c r="B98" s="75">
        <v>207.9</v>
      </c>
      <c r="C98" s="75">
        <v>80.08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115.64</v>
      </c>
      <c r="J98">
        <v>270.7</v>
      </c>
      <c r="K98">
        <v>80.209999999999994</v>
      </c>
      <c r="L98">
        <v>10.54</v>
      </c>
      <c r="M98">
        <v>13.25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8.6</v>
      </c>
      <c r="T98">
        <v>44.47</v>
      </c>
      <c r="U98">
        <v>14.82</v>
      </c>
      <c r="V98">
        <v>14.83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6.07</v>
      </c>
      <c r="AD98">
        <v>16.45</v>
      </c>
      <c r="AE98">
        <v>16.45</v>
      </c>
    </row>
    <row r="99" spans="1:36">
      <c r="A99" t="s">
        <v>141</v>
      </c>
      <c r="B99" s="75">
        <f>SUM(B3:B98)/4000</f>
        <v>4.6203175000000023</v>
      </c>
      <c r="C99" s="75">
        <f t="shared" ref="C99:L99" si="2">SUM(C3:C98)/4000</f>
        <v>1.6060499999999984</v>
      </c>
      <c r="D99" s="135">
        <f t="shared" ref="D99" si="3">SUM(D3:D98)/4000</f>
        <v>0.99932999999999994</v>
      </c>
      <c r="E99" s="75"/>
      <c r="F99" s="78">
        <f t="shared" si="2"/>
        <v>8.4492499999999998E-2</v>
      </c>
      <c r="G99" s="78">
        <f t="shared" si="2"/>
        <v>8.3712500000000009E-2</v>
      </c>
      <c r="H99" s="78">
        <f t="shared" si="2"/>
        <v>8.3315000000000014E-2</v>
      </c>
      <c r="I99">
        <f t="shared" si="2"/>
        <v>2.2665175000000022</v>
      </c>
      <c r="J99">
        <f t="shared" si="2"/>
        <v>6.496800000000011</v>
      </c>
      <c r="K99">
        <f t="shared" si="2"/>
        <v>1.8023250000000006</v>
      </c>
      <c r="L99">
        <f t="shared" si="2"/>
        <v>0.25295999999999969</v>
      </c>
      <c r="M99">
        <f t="shared" ref="M99:AB99" si="4">SUM(M3:M98)/4000</f>
        <v>0.16613249999999999</v>
      </c>
      <c r="N99" s="135">
        <f t="shared" si="4"/>
        <v>0.33338249999999997</v>
      </c>
      <c r="O99" s="135">
        <f t="shared" si="4"/>
        <v>0.33212499999999995</v>
      </c>
      <c r="P99" s="135">
        <f t="shared" si="4"/>
        <v>0.33382249999999986</v>
      </c>
      <c r="Q99">
        <f t="shared" si="4"/>
        <v>0.25752000000000025</v>
      </c>
      <c r="R99">
        <f t="shared" si="4"/>
        <v>0.75419500000000017</v>
      </c>
      <c r="S99">
        <f t="shared" si="4"/>
        <v>0.20456999999999997</v>
      </c>
      <c r="T99">
        <f t="shared" si="4"/>
        <v>1.9714024999999997</v>
      </c>
      <c r="U99">
        <f t="shared" si="4"/>
        <v>0.6571524999999997</v>
      </c>
      <c r="V99">
        <f t="shared" si="4"/>
        <v>0.65714249999999985</v>
      </c>
      <c r="W99">
        <f t="shared" si="4"/>
        <v>1.5432174999999999</v>
      </c>
      <c r="X99">
        <f t="shared" si="4"/>
        <v>0.30864749999999996</v>
      </c>
      <c r="Y99">
        <f t="shared" si="4"/>
        <v>0.52950250000000032</v>
      </c>
      <c r="Z99">
        <f t="shared" si="4"/>
        <v>0.32313750000000002</v>
      </c>
      <c r="AA99">
        <f t="shared" si="4"/>
        <v>0.77021500000000043</v>
      </c>
      <c r="AB99">
        <f t="shared" si="4"/>
        <v>0.38507249999999998</v>
      </c>
      <c r="AC99">
        <f t="shared" ref="AC99:AJ99" si="5">SUM(AC3:AC98)/4000</f>
        <v>0.30539999999999984</v>
      </c>
      <c r="AD99">
        <f t="shared" si="5"/>
        <v>0.66271999999999975</v>
      </c>
      <c r="AE99">
        <f t="shared" si="5"/>
        <v>0.66271999999999975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</v>
      </c>
      <c r="C16" s="136">
        <f>'IDT-1 Calculation'!DG16</f>
        <v>-1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21</v>
      </c>
      <c r="C17" s="136">
        <f>'IDT-1 Calculation'!DG17</f>
        <v>-21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31</v>
      </c>
      <c r="C18" s="136">
        <f>'IDT-1 Calculation'!DG18</f>
        <v>-31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29</v>
      </c>
      <c r="C19" s="136">
        <f>'IDT-1 Calculation'!DG19</f>
        <v>-29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19</v>
      </c>
      <c r="C20" s="136">
        <f>'IDT-1 Calculation'!DG20</f>
        <v>-19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42</v>
      </c>
      <c r="C27" s="136">
        <f>'IDT-1 Calculation'!DG27</f>
        <v>-17.780999999999999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-24.219000000000001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</v>
      </c>
      <c r="C28" s="136">
        <f>'IDT-1 Calculation'!DG28</f>
        <v>-2.117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-2.883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13</v>
      </c>
      <c r="C44" s="136">
        <f>'IDT-1 Calculation'!DG44</f>
        <v>-5.5039999999999996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-7.4960000000000004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37</v>
      </c>
      <c r="C45" s="136">
        <f>'IDT-1 Calculation'!DG45</f>
        <v>-18.14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-18.86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61</v>
      </c>
      <c r="C46" s="136">
        <f>'IDT-1 Calculation'!DG46</f>
        <v>-61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51</v>
      </c>
      <c r="C47" s="136">
        <f>'IDT-1 Calculation'!DG47</f>
        <v>-51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36</v>
      </c>
      <c r="C48" s="136">
        <f>'IDT-1 Calculation'!DG48</f>
        <v>-36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36</v>
      </c>
      <c r="C49" s="136">
        <f>'IDT-1 Calculation'!DG49</f>
        <v>-36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36</v>
      </c>
      <c r="C50" s="136">
        <f>'IDT-1 Calculation'!DG50</f>
        <v>-36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26</v>
      </c>
      <c r="C51" s="136">
        <f>'IDT-1 Calculation'!DG51</f>
        <v>-26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21</v>
      </c>
      <c r="C52" s="136">
        <f>'IDT-1 Calculation'!DG52</f>
        <v>-21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16</v>
      </c>
      <c r="C53" s="136">
        <f>'IDT-1 Calculation'!DG53</f>
        <v>-16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15.696999999999999</v>
      </c>
      <c r="C54" s="136">
        <f>'IDT-1 Calculation'!DG54</f>
        <v>-11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-4.6970000000000001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28</v>
      </c>
      <c r="C55" s="136">
        <f>'IDT-1 Calculation'!DG55</f>
        <v>-11.853999999999999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-16.146000000000001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52</v>
      </c>
      <c r="C56" s="136">
        <f>'IDT-1 Calculation'!DG56</f>
        <v>-22.015000000000001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-29.984999999999999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53.503</v>
      </c>
      <c r="C57" s="136">
        <f>'IDT-1 Calculation'!DG57</f>
        <v>-36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-17.503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16</v>
      </c>
      <c r="C58" s="136">
        <f>'IDT-1 Calculation'!DG58</f>
        <v>-16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5.9530000000000003</v>
      </c>
      <c r="C77" s="136">
        <f>'IDT-1 Calculation'!DG77</f>
        <v>3.6880000000000002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-9.641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210.33500000000001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-210.33500000000001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-183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197.52199999999999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-197.52199999999999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178.43199999999999</v>
      </c>
      <c r="C81" s="136">
        <f>'IDT-1 Calculation'!DG81</f>
        <v>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-188.43199999999999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181.34200000000001</v>
      </c>
      <c r="C82" s="136">
        <f>'IDT-1 Calculation'!DG82</f>
        <v>10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-191.34200000000001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199.25700000000001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-199.25700000000001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196.20699999999999</v>
      </c>
      <c r="C84" s="136">
        <f>'IDT-1 Calculation'!DG84</f>
        <v>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-206.20699999999999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193.98500000000001</v>
      </c>
      <c r="C85" s="136">
        <f>'IDT-1 Calculation'!DG85</f>
        <v>15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-208.98500000000001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178.34399999999999</v>
      </c>
      <c r="C86" s="136">
        <f>'IDT-1 Calculation'!DG86</f>
        <v>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-208.34399999999999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202.55099999999999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-202.55099999999999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166.89099999999999</v>
      </c>
      <c r="C88" s="136">
        <f>'IDT-1 Calculation'!DG88</f>
        <v>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-186.89099999999999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119.181</v>
      </c>
      <c r="C89" s="136">
        <f>'IDT-1 Calculation'!DG89</f>
        <v>35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-154.18099999999998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75.531999999999996</v>
      </c>
      <c r="C90" s="136">
        <f>'IDT-1 Calculation'!DG90</f>
        <v>46.798999999999999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-122.33099999999999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75.183000000000007</v>
      </c>
      <c r="C91" s="136">
        <f>'IDT-1 Calculation'!DG91</f>
        <v>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-95.183000000000007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42.228999999999999</v>
      </c>
      <c r="C92" s="136">
        <f>'IDT-1 Calculation'!DG92</f>
        <v>26.164000000000001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-68.393000000000001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28.193999999999999</v>
      </c>
      <c r="C93" s="136">
        <f>'IDT-1 Calculation'!DG93</f>
        <v>17.469000000000001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-45.662999999999997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19.710999999999999</v>
      </c>
      <c r="C94" s="136">
        <f>'IDT-1 Calculation'!DG94</f>
        <v>12.212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-31.922999999999998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14.147</v>
      </c>
      <c r="C95" s="136">
        <f>'IDT-1 Calculation'!DG95</f>
        <v>8.7650000000000006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-22.911999999999999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0.77854899999999994</v>
      </c>
      <c r="C99" s="152">
        <f>SUM(C3:C98)/4000</f>
        <v>-6.4828500000000039E-2</v>
      </c>
      <c r="D99" s="152">
        <f>SUM(D3:D98)/4000</f>
        <v>0</v>
      </c>
      <c r="E99" s="152">
        <f>SUM(E3:E98)/4000</f>
        <v>0</v>
      </c>
      <c r="F99" s="152">
        <f>SUM(F3:F98)/4000</f>
        <v>-0.71372049999999998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160.78784418414077</v>
      </c>
      <c r="L3">
        <v>126.97224118555475</v>
      </c>
      <c r="M3">
        <v>31.191410759639812</v>
      </c>
      <c r="N3">
        <v>51.882312192118228</v>
      </c>
      <c r="O3">
        <v>73.287181277829134</v>
      </c>
      <c r="P3">
        <v>24.009106455750317</v>
      </c>
      <c r="Q3">
        <v>9.585533070866143</v>
      </c>
      <c r="R3">
        <v>18.617331308182262</v>
      </c>
      <c r="S3">
        <v>11.593701145792176</v>
      </c>
      <c r="T3">
        <v>0</v>
      </c>
      <c r="U3">
        <v>40.707456472369415</v>
      </c>
      <c r="V3">
        <v>9.0995002549719537</v>
      </c>
      <c r="W3">
        <v>15.284872533495735</v>
      </c>
      <c r="X3">
        <v>64.78782301463275</v>
      </c>
      <c r="Y3">
        <v>0</v>
      </c>
      <c r="Z3">
        <v>8.6352868800000007</v>
      </c>
      <c r="AA3">
        <v>18.736272000000003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18.454500000000003</v>
      </c>
      <c r="AG3">
        <v>26.800221119999996</v>
      </c>
      <c r="AH3">
        <v>67.1714676</v>
      </c>
      <c r="AI3">
        <v>8.1069732000000005</v>
      </c>
      <c r="AJ3">
        <v>0</v>
      </c>
      <c r="AK3">
        <v>22.295999999999996</v>
      </c>
      <c r="AL3">
        <v>59.209269999999982</v>
      </c>
      <c r="AM3">
        <v>6.9552893142857153</v>
      </c>
      <c r="AN3">
        <v>0</v>
      </c>
      <c r="AO3">
        <v>11.2338576</v>
      </c>
      <c r="AP3">
        <v>5.6824135199999999</v>
      </c>
      <c r="AQ3">
        <v>43.145960000000002</v>
      </c>
      <c r="AR3">
        <v>19.395071999999999</v>
      </c>
      <c r="AS3">
        <v>14.238565344000003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38.841312171746779</v>
      </c>
      <c r="BB3">
        <f>SUM(B3:AZ3)-BA3</f>
        <v>996.92699027468234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160.78784418414077</v>
      </c>
      <c r="L4">
        <v>126.97229799005011</v>
      </c>
      <c r="M4">
        <v>31.191410759639812</v>
      </c>
      <c r="N4">
        <v>51.882312192118228</v>
      </c>
      <c r="O4">
        <v>73.287181277829134</v>
      </c>
      <c r="P4">
        <v>24.009106455750317</v>
      </c>
      <c r="Q4">
        <v>9.585533070866143</v>
      </c>
      <c r="R4">
        <v>18.617331308182262</v>
      </c>
      <c r="S4">
        <v>11.593701145792176</v>
      </c>
      <c r="T4">
        <v>0</v>
      </c>
      <c r="U4">
        <v>40.707456472369415</v>
      </c>
      <c r="V4">
        <v>9.0995002549719537</v>
      </c>
      <c r="W4">
        <v>15.284872533495735</v>
      </c>
      <c r="X4">
        <v>64.78782301463275</v>
      </c>
      <c r="Y4">
        <v>0</v>
      </c>
      <c r="Z4">
        <v>8.6352868800000007</v>
      </c>
      <c r="AA4">
        <v>18.736272000000003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12.303000000000003</v>
      </c>
      <c r="AG4">
        <v>26.800221119999996</v>
      </c>
      <c r="AH4">
        <v>67.1714676</v>
      </c>
      <c r="AI4">
        <v>8.1069732000000005</v>
      </c>
      <c r="AJ4">
        <v>0</v>
      </c>
      <c r="AK4">
        <v>22.295999999999996</v>
      </c>
      <c r="AL4">
        <v>59.209269999999982</v>
      </c>
      <c r="AM4">
        <v>6.9552893142857153</v>
      </c>
      <c r="AN4">
        <v>0</v>
      </c>
      <c r="AO4">
        <v>11.2338576</v>
      </c>
      <c r="AP4">
        <v>5.6824135199999999</v>
      </c>
      <c r="AQ4">
        <v>43.145960000000002</v>
      </c>
      <c r="AR4">
        <v>19.395071999999999</v>
      </c>
      <c r="AS4">
        <v>14.238565344000003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38.610633055539772</v>
      </c>
      <c r="BB4">
        <f t="shared" ref="BB4:BB67" si="0">SUM(B4:AZ4)-BA4</f>
        <v>991.00622619538478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160.78784418414077</v>
      </c>
      <c r="L5">
        <v>126.97236333307303</v>
      </c>
      <c r="M5">
        <v>31.191410759639812</v>
      </c>
      <c r="N5">
        <v>51.882312192118228</v>
      </c>
      <c r="O5">
        <v>73.287181277829134</v>
      </c>
      <c r="P5">
        <v>24.009106455750317</v>
      </c>
      <c r="Q5">
        <v>9.585533070866143</v>
      </c>
      <c r="R5">
        <v>18.617331308182262</v>
      </c>
      <c r="S5">
        <v>11.593701145792176</v>
      </c>
      <c r="T5">
        <v>0</v>
      </c>
      <c r="U5">
        <v>40.707456472369415</v>
      </c>
      <c r="V5">
        <v>9.0995002549719537</v>
      </c>
      <c r="W5">
        <v>15.284872533495735</v>
      </c>
      <c r="X5">
        <v>64.78782301463275</v>
      </c>
      <c r="Y5">
        <v>0</v>
      </c>
      <c r="Z5">
        <v>8.6352868800000007</v>
      </c>
      <c r="AA5">
        <v>18.736272000000003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12.303000000000003</v>
      </c>
      <c r="AG5">
        <v>26.800221119999996</v>
      </c>
      <c r="AH5">
        <v>67.1714676</v>
      </c>
      <c r="AI5">
        <v>8.1069732000000005</v>
      </c>
      <c r="AJ5">
        <v>0</v>
      </c>
      <c r="AK5">
        <v>22.295999999999996</v>
      </c>
      <c r="AL5">
        <v>59.209269999999982</v>
      </c>
      <c r="AM5">
        <v>6.9552893142857153</v>
      </c>
      <c r="AN5">
        <v>0</v>
      </c>
      <c r="AO5">
        <v>11.2338576</v>
      </c>
      <c r="AP5">
        <v>5.6824135199999999</v>
      </c>
      <c r="AQ5">
        <v>43.145960000000002</v>
      </c>
      <c r="AR5">
        <v>19.395071999999999</v>
      </c>
      <c r="AS5">
        <v>14.238565344000003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38.610635510072335</v>
      </c>
      <c r="BB5">
        <f t="shared" si="0"/>
        <v>991.00628908387512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160.78784418414077</v>
      </c>
      <c r="L6">
        <v>126.97234964521031</v>
      </c>
      <c r="M6">
        <v>31.191410759639812</v>
      </c>
      <c r="N6">
        <v>51.882312192118228</v>
      </c>
      <c r="O6">
        <v>73.287181277829134</v>
      </c>
      <c r="P6">
        <v>24.009106455750317</v>
      </c>
      <c r="Q6">
        <v>9.585533070866143</v>
      </c>
      <c r="R6">
        <v>18.617331308182262</v>
      </c>
      <c r="S6">
        <v>11.593701145792176</v>
      </c>
      <c r="T6">
        <v>0</v>
      </c>
      <c r="U6">
        <v>40.707456472369415</v>
      </c>
      <c r="V6">
        <v>9.0995002549719537</v>
      </c>
      <c r="W6">
        <v>15.284872533495735</v>
      </c>
      <c r="X6">
        <v>64.78782301463275</v>
      </c>
      <c r="Y6">
        <v>0</v>
      </c>
      <c r="Z6">
        <v>8.6352868800000007</v>
      </c>
      <c r="AA6">
        <v>18.736272000000003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12.303000000000003</v>
      </c>
      <c r="AG6">
        <v>26.800221119999996</v>
      </c>
      <c r="AH6">
        <v>67.1714676</v>
      </c>
      <c r="AI6">
        <v>8.1069732000000005</v>
      </c>
      <c r="AJ6">
        <v>0</v>
      </c>
      <c r="AK6">
        <v>22.295999999999996</v>
      </c>
      <c r="AL6">
        <v>59.209269999999982</v>
      </c>
      <c r="AM6">
        <v>6.9552893142857153</v>
      </c>
      <c r="AN6">
        <v>0</v>
      </c>
      <c r="AO6">
        <v>11.2338576</v>
      </c>
      <c r="AP6">
        <v>5.6824135199999999</v>
      </c>
      <c r="AQ6">
        <v>43.145960000000002</v>
      </c>
      <c r="AR6">
        <v>19.395071999999999</v>
      </c>
      <c r="AS6">
        <v>14.238565344000003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38.610634937134911</v>
      </c>
      <c r="BB6">
        <f t="shared" si="0"/>
        <v>991.00627596894981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85.000103397769507</v>
      </c>
      <c r="L7">
        <v>64.998277347114566</v>
      </c>
      <c r="M7">
        <v>31.191410759639812</v>
      </c>
      <c r="N7">
        <v>51.882312192118228</v>
      </c>
      <c r="O7">
        <v>73.287181277829134</v>
      </c>
      <c r="P7">
        <v>24.009106455750317</v>
      </c>
      <c r="Q7">
        <v>9.585533070866143</v>
      </c>
      <c r="R7">
        <v>18.617331308182262</v>
      </c>
      <c r="S7">
        <v>11.593701145792176</v>
      </c>
      <c r="T7">
        <v>0</v>
      </c>
      <c r="U7">
        <v>40.707456472369415</v>
      </c>
      <c r="V7">
        <v>9.0995002549719537</v>
      </c>
      <c r="W7">
        <v>15.284872533495735</v>
      </c>
      <c r="X7">
        <v>64.78782301463275</v>
      </c>
      <c r="Y7">
        <v>0</v>
      </c>
      <c r="Z7">
        <v>8.6352868800000007</v>
      </c>
      <c r="AA7">
        <v>18.736272000000003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12.303000000000003</v>
      </c>
      <c r="AG7">
        <v>26.800221119999996</v>
      </c>
      <c r="AH7">
        <v>67.1714676</v>
      </c>
      <c r="AI7">
        <v>8.1069732000000005</v>
      </c>
      <c r="AJ7">
        <v>0</v>
      </c>
      <c r="AK7">
        <v>22.295999999999996</v>
      </c>
      <c r="AL7">
        <v>59.209269999999982</v>
      </c>
      <c r="AM7">
        <v>6.9552893142857153</v>
      </c>
      <c r="AN7">
        <v>0</v>
      </c>
      <c r="AO7">
        <v>11.2338576</v>
      </c>
      <c r="AP7">
        <v>5.6824135199999999</v>
      </c>
      <c r="AQ7">
        <v>43.145960000000002</v>
      </c>
      <c r="AR7">
        <v>23.031647999999997</v>
      </c>
      <c r="AS7">
        <v>14.238565344000003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33.58093820790144</v>
      </c>
      <c r="BB7">
        <f t="shared" si="0"/>
        <v>861.91073561371604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85.000103397769507</v>
      </c>
      <c r="L8">
        <v>64.996448801103512</v>
      </c>
      <c r="M8">
        <v>31.191410759639812</v>
      </c>
      <c r="N8">
        <v>51.882312192118228</v>
      </c>
      <c r="O8">
        <v>73.287181277829134</v>
      </c>
      <c r="P8">
        <v>24.009106455750317</v>
      </c>
      <c r="Q8">
        <v>9.585533070866143</v>
      </c>
      <c r="R8">
        <v>18.617331308182262</v>
      </c>
      <c r="S8">
        <v>11.593701145792176</v>
      </c>
      <c r="T8">
        <v>0</v>
      </c>
      <c r="U8">
        <v>40.707456472369415</v>
      </c>
      <c r="V8">
        <v>9.0995002549719537</v>
      </c>
      <c r="W8">
        <v>15.284872533495735</v>
      </c>
      <c r="X8">
        <v>64.78782301463275</v>
      </c>
      <c r="Y8">
        <v>0</v>
      </c>
      <c r="Z8">
        <v>8.6352868800000007</v>
      </c>
      <c r="AA8">
        <v>18.736272000000003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12.303000000000003</v>
      </c>
      <c r="AG8">
        <v>26.800221119999996</v>
      </c>
      <c r="AH8">
        <v>67.1714676</v>
      </c>
      <c r="AI8">
        <v>8.1069732000000005</v>
      </c>
      <c r="AJ8">
        <v>0</v>
      </c>
      <c r="AK8">
        <v>22.295999999999996</v>
      </c>
      <c r="AL8">
        <v>59.209269999999982</v>
      </c>
      <c r="AM8">
        <v>6.9552893142857153</v>
      </c>
      <c r="AN8">
        <v>0</v>
      </c>
      <c r="AO8">
        <v>11.2338576</v>
      </c>
      <c r="AP8">
        <v>5.6824135199999999</v>
      </c>
      <c r="AQ8">
        <v>32.359470000000002</v>
      </c>
      <c r="AR8">
        <v>23.031647999999997</v>
      </c>
      <c r="AS8">
        <v>14.238565344000003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33.176375915838705</v>
      </c>
      <c r="BB8">
        <f t="shared" si="0"/>
        <v>851.52697935976778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85.005501250919792</v>
      </c>
      <c r="L9">
        <v>64.996529164235042</v>
      </c>
      <c r="M9">
        <v>31.191410759639812</v>
      </c>
      <c r="N9">
        <v>51.882312192118228</v>
      </c>
      <c r="O9">
        <v>73.287181277829134</v>
      </c>
      <c r="P9">
        <v>24.009106455750317</v>
      </c>
      <c r="Q9">
        <v>9.5818908060453403</v>
      </c>
      <c r="R9">
        <v>19.187839037177987</v>
      </c>
      <c r="S9">
        <v>11.820484150997149</v>
      </c>
      <c r="T9">
        <v>0</v>
      </c>
      <c r="U9">
        <v>40.707456472369415</v>
      </c>
      <c r="V9">
        <v>9.1001579092159552</v>
      </c>
      <c r="W9">
        <v>15.284872533495735</v>
      </c>
      <c r="X9">
        <v>64.78782301463275</v>
      </c>
      <c r="Y9">
        <v>0</v>
      </c>
      <c r="Z9">
        <v>8.6352868800000007</v>
      </c>
      <c r="AA9">
        <v>18.736272000000003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12.303000000000003</v>
      </c>
      <c r="AG9">
        <v>26.800221119999996</v>
      </c>
      <c r="AH9">
        <v>67.1714676</v>
      </c>
      <c r="AI9">
        <v>8.1069732000000005</v>
      </c>
      <c r="AJ9">
        <v>0</v>
      </c>
      <c r="AK9">
        <v>22.295999999999996</v>
      </c>
      <c r="AL9">
        <v>59.209269999999982</v>
      </c>
      <c r="AM9">
        <v>6.9552893142857153</v>
      </c>
      <c r="AN9">
        <v>0</v>
      </c>
      <c r="AO9">
        <v>11.2338576</v>
      </c>
      <c r="AP9">
        <v>5.6824135199999999</v>
      </c>
      <c r="AQ9">
        <v>32.359470000000002</v>
      </c>
      <c r="AR9">
        <v>23.031647999999997</v>
      </c>
      <c r="AS9">
        <v>14.238565344000003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33.206367574673131</v>
      </c>
      <c r="BB9">
        <f t="shared" si="0"/>
        <v>852.29677204083919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85.003777861730256</v>
      </c>
      <c r="L10">
        <v>64.996529164235042</v>
      </c>
      <c r="M10">
        <v>31.191410759639812</v>
      </c>
      <c r="N10">
        <v>51.882312192118228</v>
      </c>
      <c r="O10">
        <v>73.287181277829134</v>
      </c>
      <c r="P10">
        <v>24.009106455750317</v>
      </c>
      <c r="Q10">
        <v>9.5818908060453403</v>
      </c>
      <c r="R10">
        <v>18.621925264111074</v>
      </c>
      <c r="S10">
        <v>11.592200290275761</v>
      </c>
      <c r="T10">
        <v>0</v>
      </c>
      <c r="U10">
        <v>40.707456472369415</v>
      </c>
      <c r="V10">
        <v>9.1001579092159552</v>
      </c>
      <c r="W10">
        <v>15.284872533495735</v>
      </c>
      <c r="X10">
        <v>64.78782301463275</v>
      </c>
      <c r="Y10">
        <v>0</v>
      </c>
      <c r="Z10">
        <v>8.6352868800000007</v>
      </c>
      <c r="AA10">
        <v>18.736272000000003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12.303000000000003</v>
      </c>
      <c r="AG10">
        <v>26.800221119999996</v>
      </c>
      <c r="AH10">
        <v>67.1714676</v>
      </c>
      <c r="AI10">
        <v>8.1069732000000005</v>
      </c>
      <c r="AJ10">
        <v>0</v>
      </c>
      <c r="AK10">
        <v>22.295999999999996</v>
      </c>
      <c r="AL10">
        <v>59.209269999999982</v>
      </c>
      <c r="AM10">
        <v>6.9552893142857153</v>
      </c>
      <c r="AN10">
        <v>0</v>
      </c>
      <c r="AO10">
        <v>11.2338576</v>
      </c>
      <c r="AP10">
        <v>5.6824135199999999</v>
      </c>
      <c r="AQ10">
        <v>32.359470000000002</v>
      </c>
      <c r="AR10">
        <v>23.031647999999997</v>
      </c>
      <c r="AS10">
        <v>14.238565344000003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33.176521056402983</v>
      </c>
      <c r="BB10">
        <f t="shared" si="0"/>
        <v>851.53069753613147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85.003777861730256</v>
      </c>
      <c r="L11">
        <v>64.996529164235042</v>
      </c>
      <c r="M11">
        <v>31.191410759639812</v>
      </c>
      <c r="N11">
        <v>51.882312192118228</v>
      </c>
      <c r="O11">
        <v>73.287181277829134</v>
      </c>
      <c r="P11">
        <v>24.009106455750317</v>
      </c>
      <c r="Q11">
        <v>9.5818908060453403</v>
      </c>
      <c r="R11">
        <v>18.616936997885837</v>
      </c>
      <c r="S11">
        <v>11.592828488372092</v>
      </c>
      <c r="T11">
        <v>0</v>
      </c>
      <c r="U11">
        <v>40.707456472369415</v>
      </c>
      <c r="V11">
        <v>9.1001579092159552</v>
      </c>
      <c r="W11">
        <v>15.284872533495735</v>
      </c>
      <c r="X11">
        <v>64.78782301463275</v>
      </c>
      <c r="Y11">
        <v>0</v>
      </c>
      <c r="Z11">
        <v>8.6352868800000007</v>
      </c>
      <c r="AA11">
        <v>18.736272000000003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12.303000000000003</v>
      </c>
      <c r="AG11">
        <v>26.800221119999996</v>
      </c>
      <c r="AH11">
        <v>67.1714676</v>
      </c>
      <c r="AI11">
        <v>6.7092191999999997</v>
      </c>
      <c r="AJ11">
        <v>0</v>
      </c>
      <c r="AK11">
        <v>22.295999999999996</v>
      </c>
      <c r="AL11">
        <v>59.209269999999982</v>
      </c>
      <c r="AM11">
        <v>6.9552893142857153</v>
      </c>
      <c r="AN11">
        <v>0</v>
      </c>
      <c r="AO11">
        <v>11.2338576</v>
      </c>
      <c r="AP11">
        <v>5.6824135199999999</v>
      </c>
      <c r="AQ11">
        <v>32.359470000000002</v>
      </c>
      <c r="AR11">
        <v>19.395071999999999</v>
      </c>
      <c r="AS11">
        <v>14.238565344000003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32.987570069326026</v>
      </c>
      <c r="BB11">
        <f t="shared" si="0"/>
        <v>846.68095845507958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85.003777861730256</v>
      </c>
      <c r="L12">
        <v>64.996529164235042</v>
      </c>
      <c r="M12">
        <v>31.191410759639812</v>
      </c>
      <c r="N12">
        <v>51.882312192118228</v>
      </c>
      <c r="O12">
        <v>73.287181277829134</v>
      </c>
      <c r="P12">
        <v>24.009106455750317</v>
      </c>
      <c r="Q12">
        <v>9.5818908060453403</v>
      </c>
      <c r="R12">
        <v>18.616936997885837</v>
      </c>
      <c r="S12">
        <v>11.592828488372092</v>
      </c>
      <c r="T12">
        <v>0</v>
      </c>
      <c r="U12">
        <v>40.707456472369415</v>
      </c>
      <c r="V12">
        <v>9.1001579092159552</v>
      </c>
      <c r="W12">
        <v>15.284872533495735</v>
      </c>
      <c r="X12">
        <v>64.78782301463275</v>
      </c>
      <c r="Y12">
        <v>0</v>
      </c>
      <c r="Z12">
        <v>8.6352868800000007</v>
      </c>
      <c r="AA12">
        <v>18.736272000000003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12.303000000000003</v>
      </c>
      <c r="AG12">
        <v>26.800221119999996</v>
      </c>
      <c r="AH12">
        <v>67.1714676</v>
      </c>
      <c r="AI12">
        <v>6.7092191999999997</v>
      </c>
      <c r="AJ12">
        <v>0</v>
      </c>
      <c r="AK12">
        <v>22.295999999999996</v>
      </c>
      <c r="AL12">
        <v>59.209269999999982</v>
      </c>
      <c r="AM12">
        <v>6.9552893142857153</v>
      </c>
      <c r="AN12">
        <v>0</v>
      </c>
      <c r="AO12">
        <v>11.2338576</v>
      </c>
      <c r="AP12">
        <v>5.6824135199999999</v>
      </c>
      <c r="AQ12">
        <v>30.787350000000004</v>
      </c>
      <c r="AR12">
        <v>19.395071999999999</v>
      </c>
      <c r="AS12">
        <v>14.238565344000003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32.928615569326041</v>
      </c>
      <c r="BB12">
        <f t="shared" si="0"/>
        <v>845.16779295507945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85.003777861730256</v>
      </c>
      <c r="L13">
        <v>64.996529164235042</v>
      </c>
      <c r="M13">
        <v>31.191410759639812</v>
      </c>
      <c r="N13">
        <v>51.882312192118228</v>
      </c>
      <c r="O13">
        <v>73.287181277829134</v>
      </c>
      <c r="P13">
        <v>24.009106455750317</v>
      </c>
      <c r="Q13">
        <v>4.0001902949571839</v>
      </c>
      <c r="R13">
        <v>7.999388379204893</v>
      </c>
      <c r="S13">
        <v>4.9984954513645903</v>
      </c>
      <c r="T13">
        <v>0</v>
      </c>
      <c r="U13">
        <v>40.707456472369415</v>
      </c>
      <c r="V13">
        <v>9.1001579092159552</v>
      </c>
      <c r="W13">
        <v>15.284872533495735</v>
      </c>
      <c r="X13">
        <v>64.78782301463275</v>
      </c>
      <c r="Y13">
        <v>0</v>
      </c>
      <c r="Z13">
        <v>8.6352868800000007</v>
      </c>
      <c r="AA13">
        <v>18.736272000000003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12.303000000000003</v>
      </c>
      <c r="AG13">
        <v>26.800221119999996</v>
      </c>
      <c r="AH13">
        <v>67.1714676</v>
      </c>
      <c r="AI13">
        <v>6.7092191999999997</v>
      </c>
      <c r="AJ13">
        <v>0</v>
      </c>
      <c r="AK13">
        <v>22.295999999999996</v>
      </c>
      <c r="AL13">
        <v>59.209269999999982</v>
      </c>
      <c r="AM13">
        <v>6.9552893142857153</v>
      </c>
      <c r="AN13">
        <v>0</v>
      </c>
      <c r="AO13">
        <v>11.2338576</v>
      </c>
      <c r="AP13">
        <v>5.6824135199999999</v>
      </c>
      <c r="AQ13">
        <v>30.787350000000004</v>
      </c>
      <c r="AR13">
        <v>19.395071999999999</v>
      </c>
      <c r="AS13">
        <v>14.238565344000003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32.07385582243981</v>
      </c>
      <c r="BB13">
        <f t="shared" si="0"/>
        <v>823.22897053518921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85.003777861730256</v>
      </c>
      <c r="L14">
        <v>64.996529164235042</v>
      </c>
      <c r="M14">
        <v>31.191410759639812</v>
      </c>
      <c r="N14">
        <v>51.882312192118228</v>
      </c>
      <c r="O14">
        <v>73.287181277829134</v>
      </c>
      <c r="P14">
        <v>24.009106455750317</v>
      </c>
      <c r="Q14">
        <v>4.0001902949571839</v>
      </c>
      <c r="R14">
        <v>7.999388379204893</v>
      </c>
      <c r="S14">
        <v>4.9984954513645903</v>
      </c>
      <c r="T14">
        <v>0</v>
      </c>
      <c r="U14">
        <v>40.707456472369415</v>
      </c>
      <c r="V14">
        <v>0</v>
      </c>
      <c r="W14">
        <v>15.284872533495735</v>
      </c>
      <c r="X14">
        <v>64.78782301463275</v>
      </c>
      <c r="Y14">
        <v>0</v>
      </c>
      <c r="Z14">
        <v>8.6352868800000007</v>
      </c>
      <c r="AA14">
        <v>18.736272000000003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12.303000000000003</v>
      </c>
      <c r="AG14">
        <v>26.800221119999996</v>
      </c>
      <c r="AH14">
        <v>67.1714676</v>
      </c>
      <c r="AI14">
        <v>6.7092191999999997</v>
      </c>
      <c r="AJ14">
        <v>0</v>
      </c>
      <c r="AK14">
        <v>22.295999999999996</v>
      </c>
      <c r="AL14">
        <v>59.209269999999982</v>
      </c>
      <c r="AM14">
        <v>6.9552893142857153</v>
      </c>
      <c r="AN14">
        <v>0</v>
      </c>
      <c r="AO14">
        <v>11.2338576</v>
      </c>
      <c r="AP14">
        <v>5.6824135199999999</v>
      </c>
      <c r="AQ14">
        <v>30.787350000000004</v>
      </c>
      <c r="AR14">
        <v>19.395071999999999</v>
      </c>
      <c r="AS14">
        <v>14.238565344000003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31.732600202082182</v>
      </c>
      <c r="BB14">
        <f t="shared" si="0"/>
        <v>814.47006824633081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85.003777861730256</v>
      </c>
      <c r="L15">
        <v>64.996529164235042</v>
      </c>
      <c r="M15">
        <v>31.191410759639812</v>
      </c>
      <c r="N15">
        <v>51.882312192118228</v>
      </c>
      <c r="O15">
        <v>73.287181277829134</v>
      </c>
      <c r="P15">
        <v>24.009106455750317</v>
      </c>
      <c r="Q15">
        <v>4.0003003003003004</v>
      </c>
      <c r="R15">
        <v>8.3108951029098641</v>
      </c>
      <c r="S15">
        <v>5.039343321678321</v>
      </c>
      <c r="T15">
        <v>0</v>
      </c>
      <c r="U15">
        <v>40.707456472369415</v>
      </c>
      <c r="V15">
        <v>0</v>
      </c>
      <c r="W15">
        <v>15.284872533495735</v>
      </c>
      <c r="X15">
        <v>64.78782301463275</v>
      </c>
      <c r="Y15">
        <v>0</v>
      </c>
      <c r="Z15">
        <v>5.7568579200000007</v>
      </c>
      <c r="AA15">
        <v>18.736272000000003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12.303000000000003</v>
      </c>
      <c r="AG15">
        <v>26.800221119999996</v>
      </c>
      <c r="AH15">
        <v>67.1714676</v>
      </c>
      <c r="AI15">
        <v>6.7092191999999997</v>
      </c>
      <c r="AJ15">
        <v>0</v>
      </c>
      <c r="AK15">
        <v>22.295999999999996</v>
      </c>
      <c r="AL15">
        <v>59.209269999999982</v>
      </c>
      <c r="AM15">
        <v>6.9552893142857153</v>
      </c>
      <c r="AN15">
        <v>0</v>
      </c>
      <c r="AO15">
        <v>11.2338576</v>
      </c>
      <c r="AP15">
        <v>5.0635367999999996</v>
      </c>
      <c r="AQ15">
        <v>30.787350000000004</v>
      </c>
      <c r="AR15">
        <v>19.395071999999999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31.606073124885636</v>
      </c>
      <c r="BB15">
        <f t="shared" si="0"/>
        <v>811.22251951248927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85.003777861730256</v>
      </c>
      <c r="L16">
        <v>64.996529164235042</v>
      </c>
      <c r="M16">
        <v>31.191410759639812</v>
      </c>
      <c r="N16">
        <v>51.882312192118228</v>
      </c>
      <c r="O16">
        <v>73.287181277829134</v>
      </c>
      <c r="P16">
        <v>24.009106455750317</v>
      </c>
      <c r="Q16">
        <v>4.0003003003003004</v>
      </c>
      <c r="R16">
        <v>8.3108951029098641</v>
      </c>
      <c r="S16">
        <v>5.0383335739231674</v>
      </c>
      <c r="T16">
        <v>0</v>
      </c>
      <c r="U16">
        <v>40.707456472369415</v>
      </c>
      <c r="V16">
        <v>0</v>
      </c>
      <c r="W16">
        <v>15.284872533495735</v>
      </c>
      <c r="X16">
        <v>64.78782301463275</v>
      </c>
      <c r="Y16">
        <v>0</v>
      </c>
      <c r="Z16">
        <v>5.7568579200000007</v>
      </c>
      <c r="AA16">
        <v>18.736272000000003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12.303000000000003</v>
      </c>
      <c r="AG16">
        <v>26.800221119999996</v>
      </c>
      <c r="AH16">
        <v>67.1714676</v>
      </c>
      <c r="AI16">
        <v>6.7092191999999997</v>
      </c>
      <c r="AJ16">
        <v>0</v>
      </c>
      <c r="AK16">
        <v>22.295999999999996</v>
      </c>
      <c r="AL16">
        <v>59.209269999999982</v>
      </c>
      <c r="AM16">
        <v>6.9552893142857153</v>
      </c>
      <c r="AN16">
        <v>0</v>
      </c>
      <c r="AO16">
        <v>11.2338576</v>
      </c>
      <c r="AP16">
        <v>5.0635367999999996</v>
      </c>
      <c r="AQ16">
        <v>30.787350000000004</v>
      </c>
      <c r="AR16">
        <v>19.395071999999999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31.606035499353428</v>
      </c>
      <c r="BB16">
        <f t="shared" si="0"/>
        <v>811.22154739026621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85.003777861730256</v>
      </c>
      <c r="L17">
        <v>64.996529164235042</v>
      </c>
      <c r="M17">
        <v>31.191410759639812</v>
      </c>
      <c r="N17">
        <v>51.882312192118228</v>
      </c>
      <c r="O17">
        <v>73.287181277829134</v>
      </c>
      <c r="P17">
        <v>24.009106455750317</v>
      </c>
      <c r="Q17">
        <v>4.0009803921568619</v>
      </c>
      <c r="R17">
        <v>8.3105135520684748</v>
      </c>
      <c r="S17">
        <v>5.0395821219226251</v>
      </c>
      <c r="T17">
        <v>0</v>
      </c>
      <c r="U17">
        <v>40.707456472369415</v>
      </c>
      <c r="V17">
        <v>9.1045999999999996</v>
      </c>
      <c r="W17">
        <v>15.282352727272727</v>
      </c>
      <c r="X17">
        <v>64.787563815142576</v>
      </c>
      <c r="Y17">
        <v>0</v>
      </c>
      <c r="Z17">
        <v>5.7568579200000007</v>
      </c>
      <c r="AA17">
        <v>18.736272000000003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12.303000000000003</v>
      </c>
      <c r="AG17">
        <v>26.800221119999996</v>
      </c>
      <c r="AH17">
        <v>67.1714676</v>
      </c>
      <c r="AI17">
        <v>6.7092191999999997</v>
      </c>
      <c r="AJ17">
        <v>0</v>
      </c>
      <c r="AK17">
        <v>22.295999999999996</v>
      </c>
      <c r="AL17">
        <v>59.209269999999982</v>
      </c>
      <c r="AM17">
        <v>6.9552893142857153</v>
      </c>
      <c r="AN17">
        <v>0</v>
      </c>
      <c r="AO17">
        <v>11.2338576</v>
      </c>
      <c r="AP17">
        <v>5.0635367999999996</v>
      </c>
      <c r="AQ17">
        <v>30.787350000000004</v>
      </c>
      <c r="AR17">
        <v>19.395071999999999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31.947411286613427</v>
      </c>
      <c r="BB17">
        <f t="shared" si="0"/>
        <v>819.98353968630784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85.003777861730256</v>
      </c>
      <c r="L18">
        <v>64.996529164235042</v>
      </c>
      <c r="M18">
        <v>31.191410759639812</v>
      </c>
      <c r="N18">
        <v>51.882312192118228</v>
      </c>
      <c r="O18">
        <v>73.287181277829134</v>
      </c>
      <c r="P18">
        <v>24.009106455750317</v>
      </c>
      <c r="Q18">
        <v>4.0009803921568619</v>
      </c>
      <c r="R18">
        <v>8.3105135520684748</v>
      </c>
      <c r="S18">
        <v>5.0395821219226251</v>
      </c>
      <c r="T18">
        <v>0</v>
      </c>
      <c r="U18">
        <v>40.707456472369415</v>
      </c>
      <c r="V18">
        <v>0</v>
      </c>
      <c r="W18">
        <v>15.282352727272727</v>
      </c>
      <c r="X18">
        <v>64.787563815142576</v>
      </c>
      <c r="Y18">
        <v>0</v>
      </c>
      <c r="Z18">
        <v>5.7568579200000007</v>
      </c>
      <c r="AA18">
        <v>18.736272000000003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12.303000000000003</v>
      </c>
      <c r="AG18">
        <v>26.800221119999996</v>
      </c>
      <c r="AH18">
        <v>67.1714676</v>
      </c>
      <c r="AI18">
        <v>6.7092191999999997</v>
      </c>
      <c r="AJ18">
        <v>0</v>
      </c>
      <c r="AK18">
        <v>22.295999999999996</v>
      </c>
      <c r="AL18">
        <v>59.209269999999982</v>
      </c>
      <c r="AM18">
        <v>6.9552893142857153</v>
      </c>
      <c r="AN18">
        <v>0</v>
      </c>
      <c r="AO18">
        <v>11.2338576</v>
      </c>
      <c r="AP18">
        <v>5.0635367999999996</v>
      </c>
      <c r="AQ18">
        <v>30.612669999999994</v>
      </c>
      <c r="AR18">
        <v>19.395071999999999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31.599438786613415</v>
      </c>
      <c r="BB18">
        <f t="shared" si="0"/>
        <v>811.05223218630772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85.003777861730256</v>
      </c>
      <c r="L19">
        <v>64.996529164235042</v>
      </c>
      <c r="M19">
        <v>31.191410759639812</v>
      </c>
      <c r="N19">
        <v>51.882312192118228</v>
      </c>
      <c r="O19">
        <v>73.287181277829134</v>
      </c>
      <c r="P19">
        <v>24.009106455750317</v>
      </c>
      <c r="Q19">
        <v>4.0009803921568619</v>
      </c>
      <c r="R19">
        <v>9.6505257929077999</v>
      </c>
      <c r="S19">
        <v>5.929596058461537</v>
      </c>
      <c r="T19">
        <v>0</v>
      </c>
      <c r="U19">
        <v>40.707456472369415</v>
      </c>
      <c r="V19">
        <v>0</v>
      </c>
      <c r="W19">
        <v>15.282352727272727</v>
      </c>
      <c r="X19">
        <v>64.787563815142576</v>
      </c>
      <c r="Y19">
        <v>0</v>
      </c>
      <c r="Z19">
        <v>5.7568579200000007</v>
      </c>
      <c r="AA19">
        <v>18.736272000000003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12.303000000000003</v>
      </c>
      <c r="AG19">
        <v>26.800221119999996</v>
      </c>
      <c r="AH19">
        <v>67.1714676</v>
      </c>
      <c r="AI19">
        <v>1.1182031999999997</v>
      </c>
      <c r="AJ19">
        <v>0</v>
      </c>
      <c r="AK19">
        <v>22.295999999999996</v>
      </c>
      <c r="AL19">
        <v>59.209269999999982</v>
      </c>
      <c r="AM19">
        <v>6.9552893142857153</v>
      </c>
      <c r="AN19">
        <v>0</v>
      </c>
      <c r="AO19">
        <v>11.2338576</v>
      </c>
      <c r="AP19">
        <v>5.0635367999999996</v>
      </c>
      <c r="AQ19">
        <v>26.201999999999998</v>
      </c>
      <c r="AR19">
        <v>19.395071999999999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31.308001470919791</v>
      </c>
      <c r="BB19">
        <f t="shared" si="0"/>
        <v>803.57200967937956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85.003777861730256</v>
      </c>
      <c r="L20">
        <v>64.996529164235042</v>
      </c>
      <c r="M20">
        <v>31.191410759639812</v>
      </c>
      <c r="N20">
        <v>51.882312192118228</v>
      </c>
      <c r="O20">
        <v>73.287181277829134</v>
      </c>
      <c r="P20">
        <v>24.009106455750317</v>
      </c>
      <c r="Q20">
        <v>4.0009803921568619</v>
      </c>
      <c r="R20">
        <v>9.6505257929077999</v>
      </c>
      <c r="S20">
        <v>5.929596058461537</v>
      </c>
      <c r="T20">
        <v>0</v>
      </c>
      <c r="U20">
        <v>40.707456472369415</v>
      </c>
      <c r="V20">
        <v>0</v>
      </c>
      <c r="W20">
        <v>15.282352727272727</v>
      </c>
      <c r="X20">
        <v>64.787563815142576</v>
      </c>
      <c r="Y20">
        <v>0</v>
      </c>
      <c r="Z20">
        <v>5.7568579200000007</v>
      </c>
      <c r="AA20">
        <v>18.736272000000003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12.303000000000003</v>
      </c>
      <c r="AG20">
        <v>26.800221119999996</v>
      </c>
      <c r="AH20">
        <v>67.1714676</v>
      </c>
      <c r="AI20">
        <v>1.1182031999999997</v>
      </c>
      <c r="AJ20">
        <v>0</v>
      </c>
      <c r="AK20">
        <v>22.295999999999996</v>
      </c>
      <c r="AL20">
        <v>59.209269999999982</v>
      </c>
      <c r="AM20">
        <v>6.9552893142857153</v>
      </c>
      <c r="AN20">
        <v>0</v>
      </c>
      <c r="AO20">
        <v>11.2338576</v>
      </c>
      <c r="AP20">
        <v>5.0635367999999996</v>
      </c>
      <c r="AQ20">
        <v>21.572980000000001</v>
      </c>
      <c r="AR20">
        <v>19.395071999999999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31.134413220919797</v>
      </c>
      <c r="BB20">
        <f t="shared" si="0"/>
        <v>799.11657792937956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85.003777861730256</v>
      </c>
      <c r="L21">
        <v>64.996529164235042</v>
      </c>
      <c r="M21">
        <v>31.191410759639812</v>
      </c>
      <c r="N21">
        <v>51.882312192118228</v>
      </c>
      <c r="O21">
        <v>73.287181277829134</v>
      </c>
      <c r="P21">
        <v>24.009106455750317</v>
      </c>
      <c r="Q21">
        <v>4.0009803921568619</v>
      </c>
      <c r="R21">
        <v>9.6505257929077999</v>
      </c>
      <c r="S21">
        <v>5.929596058461537</v>
      </c>
      <c r="T21">
        <v>0</v>
      </c>
      <c r="U21">
        <v>40.707456472369415</v>
      </c>
      <c r="V21">
        <v>6.0000000000000009</v>
      </c>
      <c r="W21">
        <v>15.282352727272727</v>
      </c>
      <c r="X21">
        <v>64.787563815142576</v>
      </c>
      <c r="Y21">
        <v>0</v>
      </c>
      <c r="Z21">
        <v>5.7568579200000007</v>
      </c>
      <c r="AA21">
        <v>18.736272000000003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12.303000000000003</v>
      </c>
      <c r="AG21">
        <v>26.800221119999996</v>
      </c>
      <c r="AH21">
        <v>67.1714676</v>
      </c>
      <c r="AI21">
        <v>1.1182031999999997</v>
      </c>
      <c r="AJ21">
        <v>0</v>
      </c>
      <c r="AK21">
        <v>22.295999999999996</v>
      </c>
      <c r="AL21">
        <v>59.209269999999982</v>
      </c>
      <c r="AM21">
        <v>6.9552893142857153</v>
      </c>
      <c r="AN21">
        <v>0</v>
      </c>
      <c r="AO21">
        <v>11.2338576</v>
      </c>
      <c r="AP21">
        <v>5.0635367999999996</v>
      </c>
      <c r="AQ21">
        <v>21.572980000000001</v>
      </c>
      <c r="AR21">
        <v>19.395071999999999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31.359413220919798</v>
      </c>
      <c r="BB21">
        <f t="shared" si="0"/>
        <v>804.89157792937954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85.003777861730256</v>
      </c>
      <c r="L22">
        <v>64.996529164235042</v>
      </c>
      <c r="M22">
        <v>31.191410759639812</v>
      </c>
      <c r="N22">
        <v>51.882312192118228</v>
      </c>
      <c r="O22">
        <v>73.287181277829134</v>
      </c>
      <c r="P22">
        <v>24.009106455750317</v>
      </c>
      <c r="Q22">
        <v>4.0009803921568619</v>
      </c>
      <c r="R22">
        <v>9.6505257929077999</v>
      </c>
      <c r="S22">
        <v>5.929596058461537</v>
      </c>
      <c r="T22">
        <v>0</v>
      </c>
      <c r="U22">
        <v>40.707456472369415</v>
      </c>
      <c r="V22">
        <v>0</v>
      </c>
      <c r="W22">
        <v>15.282352727272727</v>
      </c>
      <c r="X22">
        <v>64.787563815142576</v>
      </c>
      <c r="Y22">
        <v>0</v>
      </c>
      <c r="Z22">
        <v>5.7568579200000007</v>
      </c>
      <c r="AA22">
        <v>18.736272000000003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12.303000000000003</v>
      </c>
      <c r="AG22">
        <v>26.800221119999996</v>
      </c>
      <c r="AH22">
        <v>67.1714676</v>
      </c>
      <c r="AI22">
        <v>1.1182031999999997</v>
      </c>
      <c r="AJ22">
        <v>0</v>
      </c>
      <c r="AK22">
        <v>22.295999999999996</v>
      </c>
      <c r="AL22">
        <v>59.209269999999982</v>
      </c>
      <c r="AM22">
        <v>6.9552893142857153</v>
      </c>
      <c r="AN22">
        <v>0</v>
      </c>
      <c r="AO22">
        <v>11.2338576</v>
      </c>
      <c r="AP22">
        <v>5.0635367999999996</v>
      </c>
      <c r="AQ22">
        <v>21.572980000000001</v>
      </c>
      <c r="AR22">
        <v>19.395071999999999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31.134413220919797</v>
      </c>
      <c r="BB22">
        <f t="shared" si="0"/>
        <v>799.11657792937956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85.003777861730256</v>
      </c>
      <c r="L23">
        <v>64.996529164235042</v>
      </c>
      <c r="M23">
        <v>31.191410759639812</v>
      </c>
      <c r="N23">
        <v>51.882312192118228</v>
      </c>
      <c r="O23">
        <v>73.287181277829134</v>
      </c>
      <c r="P23">
        <v>24.009106455750317</v>
      </c>
      <c r="Q23">
        <v>3.9998566176470587</v>
      </c>
      <c r="R23">
        <v>7.9989100719424462</v>
      </c>
      <c r="S23">
        <v>4.9985185126582277</v>
      </c>
      <c r="T23">
        <v>0</v>
      </c>
      <c r="U23">
        <v>40.707456472369415</v>
      </c>
      <c r="V23">
        <v>0</v>
      </c>
      <c r="W23">
        <v>15.284872533495735</v>
      </c>
      <c r="X23">
        <v>64.78782301463275</v>
      </c>
      <c r="Y23">
        <v>0</v>
      </c>
      <c r="Z23">
        <v>5.7568579200000007</v>
      </c>
      <c r="AA23">
        <v>18.736272000000003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12.303000000000003</v>
      </c>
      <c r="AG23">
        <v>26.800221119999996</v>
      </c>
      <c r="AH23">
        <v>67.1714676</v>
      </c>
      <c r="AI23">
        <v>1.1182031999999997</v>
      </c>
      <c r="AJ23">
        <v>0</v>
      </c>
      <c r="AK23">
        <v>22.295999999999996</v>
      </c>
      <c r="AL23">
        <v>59.209269999999982</v>
      </c>
      <c r="AM23">
        <v>6.9552893142857153</v>
      </c>
      <c r="AN23">
        <v>0</v>
      </c>
      <c r="AO23">
        <v>11.2338576</v>
      </c>
      <c r="AP23">
        <v>5.0635367999999996</v>
      </c>
      <c r="AQ23">
        <v>21.572980000000001</v>
      </c>
      <c r="AR23">
        <v>19.395071999999999</v>
      </c>
      <c r="AS23">
        <v>13.293266399999998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31.010771454335647</v>
      </c>
      <c r="BB23">
        <f t="shared" si="0"/>
        <v>795.9431174467984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84.998825300015199</v>
      </c>
      <c r="L24">
        <v>64.998202953664389</v>
      </c>
      <c r="M24">
        <v>31.191410759639812</v>
      </c>
      <c r="N24">
        <v>51.882312192118228</v>
      </c>
      <c r="O24">
        <v>73.287181277829134</v>
      </c>
      <c r="P24">
        <v>24.009106455750317</v>
      </c>
      <c r="Q24">
        <v>3.9998566176470587</v>
      </c>
      <c r="R24">
        <v>7.9989100719424462</v>
      </c>
      <c r="S24">
        <v>4.9985185126582277</v>
      </c>
      <c r="T24">
        <v>0</v>
      </c>
      <c r="U24">
        <v>40.707456472369415</v>
      </c>
      <c r="V24">
        <v>0</v>
      </c>
      <c r="W24">
        <v>15.284872533495735</v>
      </c>
      <c r="X24">
        <v>64.78782301463275</v>
      </c>
      <c r="Y24">
        <v>0</v>
      </c>
      <c r="Z24">
        <v>5.7568579200000007</v>
      </c>
      <c r="AA24">
        <v>18.736272000000003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12.303000000000003</v>
      </c>
      <c r="AG24">
        <v>26.800221119999996</v>
      </c>
      <c r="AH24">
        <v>67.1714676</v>
      </c>
      <c r="AI24">
        <v>6.7092191999999997</v>
      </c>
      <c r="AJ24">
        <v>0</v>
      </c>
      <c r="AK24">
        <v>22.295999999999996</v>
      </c>
      <c r="AL24">
        <v>59.209269999999982</v>
      </c>
      <c r="AM24">
        <v>6.9552893142857153</v>
      </c>
      <c r="AN24">
        <v>0</v>
      </c>
      <c r="AO24">
        <v>11.2338576</v>
      </c>
      <c r="AP24">
        <v>5.0635367999999996</v>
      </c>
      <c r="AQ24">
        <v>21.572980000000001</v>
      </c>
      <c r="AR24">
        <v>19.395071999999999</v>
      </c>
      <c r="AS24">
        <v>13.293266399999998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31.220311481121712</v>
      </c>
      <c r="BB24">
        <f t="shared" si="0"/>
        <v>801.32131464772669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85.005501250919792</v>
      </c>
      <c r="L25">
        <v>64.997799157276603</v>
      </c>
      <c r="M25">
        <v>31.191410759639812</v>
      </c>
      <c r="N25">
        <v>51.882312192118228</v>
      </c>
      <c r="O25">
        <v>73.287181277829134</v>
      </c>
      <c r="P25">
        <v>24.009106455750317</v>
      </c>
      <c r="Q25">
        <v>3.9998566176470587</v>
      </c>
      <c r="R25">
        <v>7.9989100719424462</v>
      </c>
      <c r="S25">
        <v>4.9985185126582277</v>
      </c>
      <c r="T25">
        <v>0</v>
      </c>
      <c r="U25">
        <v>40.707456472369415</v>
      </c>
      <c r="V25">
        <v>0</v>
      </c>
      <c r="W25">
        <v>15.284872533495735</v>
      </c>
      <c r="X25">
        <v>64.78782301463275</v>
      </c>
      <c r="Y25">
        <v>0</v>
      </c>
      <c r="Z25">
        <v>5.7568579200000007</v>
      </c>
      <c r="AA25">
        <v>18.736272000000003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12.303000000000003</v>
      </c>
      <c r="AG25">
        <v>26.800221119999996</v>
      </c>
      <c r="AH25">
        <v>67.1714676</v>
      </c>
      <c r="AI25">
        <v>6.7092191999999997</v>
      </c>
      <c r="AJ25">
        <v>0</v>
      </c>
      <c r="AK25">
        <v>22.295999999999996</v>
      </c>
      <c r="AL25">
        <v>59.209269999999982</v>
      </c>
      <c r="AM25">
        <v>6.9552893142857153</v>
      </c>
      <c r="AN25">
        <v>0</v>
      </c>
      <c r="AO25">
        <v>11.2338576</v>
      </c>
      <c r="AP25">
        <v>5.0635367999999996</v>
      </c>
      <c r="AQ25">
        <v>21.572980000000001</v>
      </c>
      <c r="AR25">
        <v>19.395071999999999</v>
      </c>
      <c r="AS25">
        <v>13.293266399999998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31.220546806169324</v>
      </c>
      <c r="BB25">
        <f t="shared" si="0"/>
        <v>801.32735147719586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85.005501250919792</v>
      </c>
      <c r="L26">
        <v>64.997799157276603</v>
      </c>
      <c r="M26">
        <v>31.191410759639812</v>
      </c>
      <c r="N26">
        <v>51.882312192118228</v>
      </c>
      <c r="O26">
        <v>73.287181277829134</v>
      </c>
      <c r="P26">
        <v>24.009106455750317</v>
      </c>
      <c r="Q26">
        <v>3.9998566176470587</v>
      </c>
      <c r="R26">
        <v>7.9989100719424462</v>
      </c>
      <c r="S26">
        <v>4.9985185126582277</v>
      </c>
      <c r="T26">
        <v>0</v>
      </c>
      <c r="U26">
        <v>40.707456472369415</v>
      </c>
      <c r="V26">
        <v>0</v>
      </c>
      <c r="W26">
        <v>15.284872533495735</v>
      </c>
      <c r="X26">
        <v>64.78782301463275</v>
      </c>
      <c r="Y26">
        <v>0</v>
      </c>
      <c r="Z26">
        <v>5.7568579200000007</v>
      </c>
      <c r="AA26">
        <v>18.736272000000003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12.303000000000003</v>
      </c>
      <c r="AG26">
        <v>26.800221119999996</v>
      </c>
      <c r="AH26">
        <v>67.1714676</v>
      </c>
      <c r="AI26">
        <v>8.3865239999999979</v>
      </c>
      <c r="AJ26">
        <v>0</v>
      </c>
      <c r="AK26">
        <v>22.295999999999996</v>
      </c>
      <c r="AL26">
        <v>59.209269999999982</v>
      </c>
      <c r="AM26">
        <v>6.9552893142857153</v>
      </c>
      <c r="AN26">
        <v>0</v>
      </c>
      <c r="AO26">
        <v>11.2338576</v>
      </c>
      <c r="AP26">
        <v>5.0635367999999996</v>
      </c>
      <c r="AQ26">
        <v>21.572980000000001</v>
      </c>
      <c r="AR26">
        <v>19.395071999999999</v>
      </c>
      <c r="AS26">
        <v>13.293266399999998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31.283445516569323</v>
      </c>
      <c r="BB26">
        <f t="shared" si="0"/>
        <v>802.94175756679579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88.314683606124618</v>
      </c>
      <c r="L27">
        <v>64.997799157276603</v>
      </c>
      <c r="M27">
        <v>31.191410759639812</v>
      </c>
      <c r="N27">
        <v>51.882312192118228</v>
      </c>
      <c r="O27">
        <v>73.287181277829134</v>
      </c>
      <c r="P27">
        <v>24.009106455750317</v>
      </c>
      <c r="Q27">
        <v>9.2219129193790685</v>
      </c>
      <c r="R27">
        <v>11.003693634190077</v>
      </c>
      <c r="S27">
        <v>11.159891281639213</v>
      </c>
      <c r="T27">
        <v>0</v>
      </c>
      <c r="U27">
        <v>40.707456472369415</v>
      </c>
      <c r="V27">
        <v>9.0995002549719537</v>
      </c>
      <c r="W27">
        <v>15.284872533495735</v>
      </c>
      <c r="X27">
        <v>64.78782301463275</v>
      </c>
      <c r="Y27">
        <v>0</v>
      </c>
      <c r="Z27">
        <v>5.7568579200000007</v>
      </c>
      <c r="AA27">
        <v>18.736272000000003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12.303000000000003</v>
      </c>
      <c r="AG27">
        <v>26.800221119999996</v>
      </c>
      <c r="AH27">
        <v>67.1714676</v>
      </c>
      <c r="AI27">
        <v>6.1501175999999989</v>
      </c>
      <c r="AJ27">
        <v>0</v>
      </c>
      <c r="AK27">
        <v>22.295999999999996</v>
      </c>
      <c r="AL27">
        <v>59.209269999999982</v>
      </c>
      <c r="AM27">
        <v>6.9552893142857153</v>
      </c>
      <c r="AN27">
        <v>0</v>
      </c>
      <c r="AO27">
        <v>11.2338576</v>
      </c>
      <c r="AP27">
        <v>4.1633524800000012</v>
      </c>
      <c r="AQ27">
        <v>21.572980000000001</v>
      </c>
      <c r="AR27">
        <v>19.395071999999999</v>
      </c>
      <c r="AS27">
        <v>14.0093306136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32.197559787998642</v>
      </c>
      <c r="BB27">
        <f t="shared" si="0"/>
        <v>826.40401203210399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88.314683606124618</v>
      </c>
      <c r="L28">
        <v>64.997799157276603</v>
      </c>
      <c r="M28">
        <v>31.191410759639812</v>
      </c>
      <c r="N28">
        <v>51.882312192118228</v>
      </c>
      <c r="O28">
        <v>73.287181277829134</v>
      </c>
      <c r="P28">
        <v>24.009106455750317</v>
      </c>
      <c r="Q28">
        <v>9.2219129193790685</v>
      </c>
      <c r="R28">
        <v>17.928090104685943</v>
      </c>
      <c r="S28">
        <v>11.159891281639213</v>
      </c>
      <c r="T28">
        <v>0</v>
      </c>
      <c r="U28">
        <v>40.707456472369415</v>
      </c>
      <c r="V28">
        <v>9.0995002549719537</v>
      </c>
      <c r="W28">
        <v>15.284872533495735</v>
      </c>
      <c r="X28">
        <v>64.78782301463275</v>
      </c>
      <c r="Y28">
        <v>0</v>
      </c>
      <c r="Z28">
        <v>5.7568579200000007</v>
      </c>
      <c r="AA28">
        <v>18.736272000000003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12.303000000000003</v>
      </c>
      <c r="AG28">
        <v>26.800221119999996</v>
      </c>
      <c r="AH28">
        <v>67.1714676</v>
      </c>
      <c r="AI28">
        <v>29.073283199999999</v>
      </c>
      <c r="AJ28">
        <v>0</v>
      </c>
      <c r="AK28">
        <v>22.295999999999996</v>
      </c>
      <c r="AL28">
        <v>59.209269999999982</v>
      </c>
      <c r="AM28">
        <v>6.9552893142857153</v>
      </c>
      <c r="AN28">
        <v>0</v>
      </c>
      <c r="AO28">
        <v>11.2338576</v>
      </c>
      <c r="AP28">
        <v>4.1633524800000012</v>
      </c>
      <c r="AQ28">
        <v>21.572980000000001</v>
      </c>
      <c r="AR28">
        <v>19.395071999999999</v>
      </c>
      <c r="AS28">
        <v>14.0093306136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33.316843556876535</v>
      </c>
      <c r="BB28">
        <f t="shared" si="0"/>
        <v>855.13229033372193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88.310708461741655</v>
      </c>
      <c r="L29">
        <v>64.997799157276603</v>
      </c>
      <c r="M29">
        <v>31.191410759639812</v>
      </c>
      <c r="N29">
        <v>51.882312192118228</v>
      </c>
      <c r="O29">
        <v>73.287181277829134</v>
      </c>
      <c r="P29">
        <v>24.009106455750317</v>
      </c>
      <c r="Q29">
        <v>9.2219129193790685</v>
      </c>
      <c r="R29">
        <v>7.9989100719424462</v>
      </c>
      <c r="S29">
        <v>11.159891281639213</v>
      </c>
      <c r="T29">
        <v>0</v>
      </c>
      <c r="U29">
        <v>40.707456472369415</v>
      </c>
      <c r="V29">
        <v>9.0995002549719537</v>
      </c>
      <c r="W29">
        <v>15.284872533495735</v>
      </c>
      <c r="X29">
        <v>64.78782301463275</v>
      </c>
      <c r="Y29">
        <v>0</v>
      </c>
      <c r="Z29">
        <v>5.7568579200000007</v>
      </c>
      <c r="AA29">
        <v>18.736272000000003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12.303000000000003</v>
      </c>
      <c r="AG29">
        <v>26.800221119999996</v>
      </c>
      <c r="AH29">
        <v>67.1714676</v>
      </c>
      <c r="AI29">
        <v>29.073283199999999</v>
      </c>
      <c r="AJ29">
        <v>0</v>
      </c>
      <c r="AK29">
        <v>22.295999999999996</v>
      </c>
      <c r="AL29">
        <v>62.416799999999995</v>
      </c>
      <c r="AM29">
        <v>6.9552893142857153</v>
      </c>
      <c r="AN29">
        <v>0</v>
      </c>
      <c r="AO29">
        <v>11.2338576</v>
      </c>
      <c r="AP29">
        <v>4.1633524800000012</v>
      </c>
      <c r="AQ29">
        <v>21.572980000000001</v>
      </c>
      <c r="AR29">
        <v>19.395071999999999</v>
      </c>
      <c r="AS29">
        <v>14.0093306136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33.064632684310311</v>
      </c>
      <c r="BB29">
        <f t="shared" si="0"/>
        <v>848.65887602916155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88.310156115171253</v>
      </c>
      <c r="L30">
        <v>64.997799157276603</v>
      </c>
      <c r="M30">
        <v>31.191410759639812</v>
      </c>
      <c r="N30">
        <v>51.882312192118228</v>
      </c>
      <c r="O30">
        <v>73.287181277829134</v>
      </c>
      <c r="P30">
        <v>24.009106455750317</v>
      </c>
      <c r="Q30">
        <v>3.9998566176470587</v>
      </c>
      <c r="R30">
        <v>7.9989100719424462</v>
      </c>
      <c r="S30">
        <v>4.9985185126582277</v>
      </c>
      <c r="T30">
        <v>0</v>
      </c>
      <c r="U30">
        <v>40.707456472369415</v>
      </c>
      <c r="V30">
        <v>0</v>
      </c>
      <c r="W30">
        <v>15.284872533495735</v>
      </c>
      <c r="X30">
        <v>64.78782301463275</v>
      </c>
      <c r="Y30">
        <v>0</v>
      </c>
      <c r="Z30">
        <v>5.7568579200000007</v>
      </c>
      <c r="AA30">
        <v>18.736272000000003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12.303000000000003</v>
      </c>
      <c r="AG30">
        <v>26.800221119999996</v>
      </c>
      <c r="AH30">
        <v>67.1714676</v>
      </c>
      <c r="AI30">
        <v>29.073283199999999</v>
      </c>
      <c r="AJ30">
        <v>0</v>
      </c>
      <c r="AK30">
        <v>22.295999999999996</v>
      </c>
      <c r="AL30">
        <v>62.416799999999995</v>
      </c>
      <c r="AM30">
        <v>6.9552893142857153</v>
      </c>
      <c r="AN30">
        <v>0</v>
      </c>
      <c r="AO30">
        <v>11.2338576</v>
      </c>
      <c r="AP30">
        <v>4.1633524800000012</v>
      </c>
      <c r="AQ30">
        <v>21.572980000000001</v>
      </c>
      <c r="AR30">
        <v>19.395071999999999</v>
      </c>
      <c r="AS30">
        <v>14.0093306136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32.29650196951367</v>
      </c>
      <c r="BB30">
        <f t="shared" si="0"/>
        <v>828.94352507170299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85.000103397769507</v>
      </c>
      <c r="L31">
        <v>64.998377701230226</v>
      </c>
      <c r="M31">
        <v>31.191410759639812</v>
      </c>
      <c r="N31">
        <v>51.882312192118228</v>
      </c>
      <c r="O31">
        <v>73.287181277829134</v>
      </c>
      <c r="P31">
        <v>24.009106455750317</v>
      </c>
      <c r="Q31">
        <v>3.9998566176470587</v>
      </c>
      <c r="R31">
        <v>7.9989100719424462</v>
      </c>
      <c r="S31">
        <v>4.9985185126582277</v>
      </c>
      <c r="T31">
        <v>0</v>
      </c>
      <c r="U31">
        <v>40.707456472369415</v>
      </c>
      <c r="V31">
        <v>0</v>
      </c>
      <c r="W31">
        <v>15.284872533495735</v>
      </c>
      <c r="X31">
        <v>64.78782301463275</v>
      </c>
      <c r="Y31">
        <v>0</v>
      </c>
      <c r="Z31">
        <v>5.7568579200000007</v>
      </c>
      <c r="AA31">
        <v>18.736272000000003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12.303000000000003</v>
      </c>
      <c r="AG31">
        <v>26.800221119999996</v>
      </c>
      <c r="AH31">
        <v>67.1714676</v>
      </c>
      <c r="AI31">
        <v>29.073283199999999</v>
      </c>
      <c r="AJ31">
        <v>0</v>
      </c>
      <c r="AK31">
        <v>22.295999999999996</v>
      </c>
      <c r="AL31">
        <v>62.416799999999995</v>
      </c>
      <c r="AM31">
        <v>6.9552893142857153</v>
      </c>
      <c r="AN31">
        <v>0</v>
      </c>
      <c r="AO31">
        <v>11.2338576</v>
      </c>
      <c r="AP31">
        <v>4.1633524800000012</v>
      </c>
      <c r="AQ31">
        <v>20.524900000000002</v>
      </c>
      <c r="AR31">
        <v>11.637043199999999</v>
      </c>
      <c r="AS31">
        <v>13.293266399999998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31.8153151135187</v>
      </c>
      <c r="BB31">
        <f t="shared" si="0"/>
        <v>816.59306474064965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85.000103397769507</v>
      </c>
      <c r="L32">
        <v>64.998377701230226</v>
      </c>
      <c r="M32">
        <v>31.191410759639812</v>
      </c>
      <c r="N32">
        <v>51.882312192118228</v>
      </c>
      <c r="O32">
        <v>73.287181277829134</v>
      </c>
      <c r="P32">
        <v>24.009106455750317</v>
      </c>
      <c r="Q32">
        <v>3.9998566176470587</v>
      </c>
      <c r="R32">
        <v>7.9989100719424462</v>
      </c>
      <c r="S32">
        <v>4.9985185126582277</v>
      </c>
      <c r="T32">
        <v>0</v>
      </c>
      <c r="U32">
        <v>40.707456472369415</v>
      </c>
      <c r="V32">
        <v>0</v>
      </c>
      <c r="W32">
        <v>15.284872533495735</v>
      </c>
      <c r="X32">
        <v>64.78782301463275</v>
      </c>
      <c r="Y32">
        <v>0</v>
      </c>
      <c r="Z32">
        <v>5.7568579200000007</v>
      </c>
      <c r="AA32">
        <v>18.736272000000003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12.303000000000003</v>
      </c>
      <c r="AG32">
        <v>26.800221119999996</v>
      </c>
      <c r="AH32">
        <v>67.1714676</v>
      </c>
      <c r="AI32">
        <v>29.073283199999999</v>
      </c>
      <c r="AJ32">
        <v>0</v>
      </c>
      <c r="AK32">
        <v>22.295999999999996</v>
      </c>
      <c r="AL32">
        <v>62.416799999999995</v>
      </c>
      <c r="AM32">
        <v>6.9552893142857153</v>
      </c>
      <c r="AN32">
        <v>0</v>
      </c>
      <c r="AO32">
        <v>11.2338576</v>
      </c>
      <c r="AP32">
        <v>4.1633524800000012</v>
      </c>
      <c r="AQ32">
        <v>20.524900000000002</v>
      </c>
      <c r="AR32">
        <v>1.9395072000000004</v>
      </c>
      <c r="AS32">
        <v>13.293266399999998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31.451657513518704</v>
      </c>
      <c r="BB32">
        <f t="shared" si="0"/>
        <v>807.25918634064965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84.998825300015199</v>
      </c>
      <c r="L33">
        <v>64.997989322466651</v>
      </c>
      <c r="M33">
        <v>31.191410759639812</v>
      </c>
      <c r="N33">
        <v>51.882312192118228</v>
      </c>
      <c r="O33">
        <v>73.287181277829134</v>
      </c>
      <c r="P33">
        <v>24.009106455750317</v>
      </c>
      <c r="Q33">
        <v>4.0013851653261847</v>
      </c>
      <c r="R33">
        <v>7.999388379204893</v>
      </c>
      <c r="S33">
        <v>4.9984954513645903</v>
      </c>
      <c r="T33">
        <v>0</v>
      </c>
      <c r="U33">
        <v>40.707456472369415</v>
      </c>
      <c r="V33">
        <v>0</v>
      </c>
      <c r="W33">
        <v>15.284872533495735</v>
      </c>
      <c r="X33">
        <v>64.78782301463275</v>
      </c>
      <c r="Y33">
        <v>0</v>
      </c>
      <c r="Z33">
        <v>5.7568579200000007</v>
      </c>
      <c r="AA33">
        <v>18.736272000000003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12.303000000000003</v>
      </c>
      <c r="AG33">
        <v>26.800221119999996</v>
      </c>
      <c r="AH33">
        <v>67.1714676</v>
      </c>
      <c r="AI33">
        <v>29.073283199999999</v>
      </c>
      <c r="AJ33">
        <v>0</v>
      </c>
      <c r="AK33">
        <v>22.295999999999996</v>
      </c>
      <c r="AL33">
        <v>62.416799999999995</v>
      </c>
      <c r="AM33">
        <v>6.9552893142857153</v>
      </c>
      <c r="AN33">
        <v>0</v>
      </c>
      <c r="AO33">
        <v>11.2338576</v>
      </c>
      <c r="AP33">
        <v>4.1633524800000012</v>
      </c>
      <c r="AQ33">
        <v>20.524900000000002</v>
      </c>
      <c r="AR33">
        <v>1.9395072000000004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31.478522260855051</v>
      </c>
      <c r="BB33">
        <f t="shared" si="0"/>
        <v>807.9487031240435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84.998825300015199</v>
      </c>
      <c r="L34">
        <v>67.532437416974162</v>
      </c>
      <c r="M34">
        <v>31.191410759639812</v>
      </c>
      <c r="N34">
        <v>51.882312192118228</v>
      </c>
      <c r="O34">
        <v>73.287181277829134</v>
      </c>
      <c r="P34">
        <v>24.009106455750317</v>
      </c>
      <c r="Q34">
        <v>4.0006202290076347</v>
      </c>
      <c r="R34">
        <v>8.0007020623080294</v>
      </c>
      <c r="S34">
        <v>4.9983727211343689</v>
      </c>
      <c r="T34">
        <v>0</v>
      </c>
      <c r="U34">
        <v>40.707456472369415</v>
      </c>
      <c r="V34">
        <v>0</v>
      </c>
      <c r="W34">
        <v>15.284872533495735</v>
      </c>
      <c r="X34">
        <v>64.78782301463275</v>
      </c>
      <c r="Y34">
        <v>0</v>
      </c>
      <c r="Z34">
        <v>5.7568579200000007</v>
      </c>
      <c r="AA34">
        <v>18.736272000000003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12.303000000000003</v>
      </c>
      <c r="AG34">
        <v>26.800221119999996</v>
      </c>
      <c r="AH34">
        <v>67.1714676</v>
      </c>
      <c r="AI34">
        <v>8.3865239999999979</v>
      </c>
      <c r="AJ34">
        <v>0</v>
      </c>
      <c r="AK34">
        <v>22.295999999999996</v>
      </c>
      <c r="AL34">
        <v>62.416799999999995</v>
      </c>
      <c r="AM34">
        <v>6.9552893142857153</v>
      </c>
      <c r="AN34">
        <v>0</v>
      </c>
      <c r="AO34">
        <v>11.2338576</v>
      </c>
      <c r="AP34">
        <v>4.1633524800000012</v>
      </c>
      <c r="AQ34">
        <v>20.524900000000002</v>
      </c>
      <c r="AR34">
        <v>1.9395072000000004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30.797826338427257</v>
      </c>
      <c r="BB34">
        <f t="shared" si="0"/>
        <v>790.47751395753312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84.998825300015199</v>
      </c>
      <c r="L35">
        <v>64.997177051202968</v>
      </c>
      <c r="M35">
        <v>31.191410759639812</v>
      </c>
      <c r="N35">
        <v>51.882312192118228</v>
      </c>
      <c r="O35">
        <v>73.287181277829134</v>
      </c>
      <c r="P35">
        <v>24.009106455750317</v>
      </c>
      <c r="Q35">
        <v>4.0009803921568619</v>
      </c>
      <c r="R35">
        <v>8.0029508196721313</v>
      </c>
      <c r="S35">
        <v>4.9962278761061949</v>
      </c>
      <c r="T35">
        <v>0</v>
      </c>
      <c r="U35">
        <v>40.707456472369415</v>
      </c>
      <c r="V35">
        <v>0</v>
      </c>
      <c r="W35">
        <v>15.284872533495735</v>
      </c>
      <c r="X35">
        <v>64.78782301463275</v>
      </c>
      <c r="Y35">
        <v>0</v>
      </c>
      <c r="Z35">
        <v>5.7568579200000007</v>
      </c>
      <c r="AA35">
        <v>18.736272000000003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12.303000000000003</v>
      </c>
      <c r="AG35">
        <v>26.800221119999996</v>
      </c>
      <c r="AH35">
        <v>67.1714676</v>
      </c>
      <c r="AI35">
        <v>6.7092191999999997</v>
      </c>
      <c r="AJ35">
        <v>0</v>
      </c>
      <c r="AK35">
        <v>22.295999999999996</v>
      </c>
      <c r="AL35">
        <v>59.209269999999982</v>
      </c>
      <c r="AM35">
        <v>6.9552893142857153</v>
      </c>
      <c r="AN35">
        <v>0</v>
      </c>
      <c r="AO35">
        <v>11.2338576</v>
      </c>
      <c r="AP35">
        <v>4.1633524800000012</v>
      </c>
      <c r="AQ35">
        <v>10.262450000000003</v>
      </c>
      <c r="AR35">
        <v>11.637043199999999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30.49840610270078</v>
      </c>
      <c r="BB35">
        <f t="shared" si="0"/>
        <v>782.79238910297374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84.998825300015199</v>
      </c>
      <c r="L36">
        <v>64.997177051202968</v>
      </c>
      <c r="M36">
        <v>31.191410759639812</v>
      </c>
      <c r="N36">
        <v>51.882312192118228</v>
      </c>
      <c r="O36">
        <v>73.287181277829134</v>
      </c>
      <c r="P36">
        <v>24.009106455750317</v>
      </c>
      <c r="Q36">
        <v>4.0009803921568619</v>
      </c>
      <c r="R36">
        <v>8.0029508196721313</v>
      </c>
      <c r="S36">
        <v>4.9962278761061949</v>
      </c>
      <c r="T36">
        <v>0</v>
      </c>
      <c r="U36">
        <v>40.707456472369415</v>
      </c>
      <c r="V36">
        <v>0</v>
      </c>
      <c r="W36">
        <v>15.285410262529835</v>
      </c>
      <c r="X36">
        <v>64.787399841869458</v>
      </c>
      <c r="Y36">
        <v>0</v>
      </c>
      <c r="Z36">
        <v>5.7568579200000007</v>
      </c>
      <c r="AA36">
        <v>18.736272000000003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12.303000000000003</v>
      </c>
      <c r="AG36">
        <v>26.800221119999996</v>
      </c>
      <c r="AH36">
        <v>67.1714676</v>
      </c>
      <c r="AI36">
        <v>6.7092191999999997</v>
      </c>
      <c r="AJ36">
        <v>0</v>
      </c>
      <c r="AK36">
        <v>22.295999999999996</v>
      </c>
      <c r="AL36">
        <v>59.209269999999982</v>
      </c>
      <c r="AM36">
        <v>6.9552893142857153</v>
      </c>
      <c r="AN36">
        <v>0</v>
      </c>
      <c r="AO36">
        <v>11.2338576</v>
      </c>
      <c r="AP36">
        <v>4.1633524800000012</v>
      </c>
      <c r="AQ36">
        <v>10.262450000000003</v>
      </c>
      <c r="AR36">
        <v>11.637043199999999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30.498410493376408</v>
      </c>
      <c r="BB36">
        <f t="shared" si="0"/>
        <v>782.79249926856892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88.31210475770925</v>
      </c>
      <c r="L37">
        <v>64.997177051202968</v>
      </c>
      <c r="M37">
        <v>0</v>
      </c>
      <c r="N37">
        <v>51.882312192118228</v>
      </c>
      <c r="O37">
        <v>73.287181277829134</v>
      </c>
      <c r="P37">
        <v>24.009106455750317</v>
      </c>
      <c r="Q37">
        <v>4.0009803921568619</v>
      </c>
      <c r="R37">
        <v>8.0029508196721313</v>
      </c>
      <c r="S37">
        <v>4.9962278761061949</v>
      </c>
      <c r="T37">
        <v>0</v>
      </c>
      <c r="U37">
        <v>40.707456472369415</v>
      </c>
      <c r="V37">
        <v>0</v>
      </c>
      <c r="W37">
        <v>15.285410262529835</v>
      </c>
      <c r="X37">
        <v>64.787399841869458</v>
      </c>
      <c r="Y37">
        <v>0</v>
      </c>
      <c r="Z37">
        <v>5.7568579200000007</v>
      </c>
      <c r="AA37">
        <v>18.736272000000003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12.303000000000003</v>
      </c>
      <c r="AG37">
        <v>26.800221119999996</v>
      </c>
      <c r="AH37">
        <v>67.1714676</v>
      </c>
      <c r="AI37">
        <v>6.7092191999999997</v>
      </c>
      <c r="AJ37">
        <v>0</v>
      </c>
      <c r="AK37">
        <v>22.295999999999996</v>
      </c>
      <c r="AL37">
        <v>59.209269999999982</v>
      </c>
      <c r="AM37">
        <v>6.9552893142857153</v>
      </c>
      <c r="AN37">
        <v>0</v>
      </c>
      <c r="AO37">
        <v>11.2338576</v>
      </c>
      <c r="AP37">
        <v>4.1633524800000012</v>
      </c>
      <c r="AQ37">
        <v>10.262450000000003</v>
      </c>
      <c r="AR37">
        <v>19.395071999999999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29.743906973398957</v>
      </c>
      <c r="BB37">
        <f t="shared" si="0"/>
        <v>763.42690028660058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88.31210475770925</v>
      </c>
      <c r="L38">
        <v>64.997177051202968</v>
      </c>
      <c r="M38">
        <v>0</v>
      </c>
      <c r="N38">
        <v>51.882312192118228</v>
      </c>
      <c r="O38">
        <v>73.287181277829134</v>
      </c>
      <c r="P38">
        <v>24.009106455750317</v>
      </c>
      <c r="Q38">
        <v>4.0009803921568619</v>
      </c>
      <c r="R38">
        <v>8.0029508196721313</v>
      </c>
      <c r="S38">
        <v>4.9962278761061949</v>
      </c>
      <c r="T38">
        <v>0</v>
      </c>
      <c r="U38">
        <v>40.707456472369415</v>
      </c>
      <c r="V38">
        <v>0</v>
      </c>
      <c r="W38">
        <v>15.285410262529835</v>
      </c>
      <c r="X38">
        <v>64.787399841869458</v>
      </c>
      <c r="Y38">
        <v>0</v>
      </c>
      <c r="Z38">
        <v>5.7568579200000007</v>
      </c>
      <c r="AA38">
        <v>18.736272000000003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12.303000000000003</v>
      </c>
      <c r="AG38">
        <v>26.800221119999996</v>
      </c>
      <c r="AH38">
        <v>67.1714676</v>
      </c>
      <c r="AI38">
        <v>6.7092191999999997</v>
      </c>
      <c r="AJ38">
        <v>0</v>
      </c>
      <c r="AK38">
        <v>22.295999999999996</v>
      </c>
      <c r="AL38">
        <v>59.209269999999982</v>
      </c>
      <c r="AM38">
        <v>6.9552893142857153</v>
      </c>
      <c r="AN38">
        <v>0</v>
      </c>
      <c r="AO38">
        <v>11.2338576</v>
      </c>
      <c r="AP38">
        <v>4.1633524800000012</v>
      </c>
      <c r="AQ38">
        <v>10.262450000000003</v>
      </c>
      <c r="AR38">
        <v>19.395071999999999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29.743906973398957</v>
      </c>
      <c r="BB38">
        <f t="shared" si="0"/>
        <v>763.42690028660058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88.308648187258001</v>
      </c>
      <c r="L39">
        <v>64.997177051202968</v>
      </c>
      <c r="M39">
        <v>0</v>
      </c>
      <c r="N39">
        <v>51.882312192118228</v>
      </c>
      <c r="O39">
        <v>73.287181277829134</v>
      </c>
      <c r="P39">
        <v>24.009106455750317</v>
      </c>
      <c r="Q39">
        <v>4.4461109702564094</v>
      </c>
      <c r="R39">
        <v>8.3099414507772025</v>
      </c>
      <c r="S39">
        <v>5.7462014773629866</v>
      </c>
      <c r="T39">
        <v>0</v>
      </c>
      <c r="U39">
        <v>41.411561476629949</v>
      </c>
      <c r="V39">
        <v>0</v>
      </c>
      <c r="W39">
        <v>15.285410262529835</v>
      </c>
      <c r="X39">
        <v>64.787399841869458</v>
      </c>
      <c r="Y39">
        <v>0</v>
      </c>
      <c r="Z39">
        <v>5.7568579200000007</v>
      </c>
      <c r="AA39">
        <v>18.736272000000003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12.303000000000003</v>
      </c>
      <c r="AG39">
        <v>26.800221119999996</v>
      </c>
      <c r="AH39">
        <v>67.1714676</v>
      </c>
      <c r="AI39">
        <v>6.7092191999999997</v>
      </c>
      <c r="AJ39">
        <v>0</v>
      </c>
      <c r="AK39">
        <v>22.295999999999996</v>
      </c>
      <c r="AL39">
        <v>59.209269999999982</v>
      </c>
      <c r="AM39">
        <v>6.9552893142857153</v>
      </c>
      <c r="AN39">
        <v>0</v>
      </c>
      <c r="AO39">
        <v>10.846483200000003</v>
      </c>
      <c r="AP39">
        <v>5.0635367999999996</v>
      </c>
      <c r="AQ39">
        <v>10.262450000000003</v>
      </c>
      <c r="AR39">
        <v>19.395071999999999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29.845739779641249</v>
      </c>
      <c r="BB39">
        <f t="shared" si="0"/>
        <v>766.04062064462892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88.308648187258001</v>
      </c>
      <c r="L40">
        <v>64.997177051202968</v>
      </c>
      <c r="M40">
        <v>0</v>
      </c>
      <c r="N40">
        <v>51.882312192118228</v>
      </c>
      <c r="O40">
        <v>73.287181277829134</v>
      </c>
      <c r="P40">
        <v>24.009106455750317</v>
      </c>
      <c r="Q40">
        <v>4.4461109702564094</v>
      </c>
      <c r="R40">
        <v>8.3099414507772025</v>
      </c>
      <c r="S40">
        <v>5.7462014773629866</v>
      </c>
      <c r="T40">
        <v>0</v>
      </c>
      <c r="U40">
        <v>41.411561476629949</v>
      </c>
      <c r="V40">
        <v>0</v>
      </c>
      <c r="W40">
        <v>15.285410262529835</v>
      </c>
      <c r="X40">
        <v>64.787399841869458</v>
      </c>
      <c r="Y40">
        <v>0</v>
      </c>
      <c r="Z40">
        <v>5.7568579200000007</v>
      </c>
      <c r="AA40">
        <v>18.736272000000003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12.303000000000003</v>
      </c>
      <c r="AG40">
        <v>26.800221119999996</v>
      </c>
      <c r="AH40">
        <v>67.1714676</v>
      </c>
      <c r="AI40">
        <v>6.7092191999999997</v>
      </c>
      <c r="AJ40">
        <v>0</v>
      </c>
      <c r="AK40">
        <v>22.295999999999996</v>
      </c>
      <c r="AL40">
        <v>59.209269999999982</v>
      </c>
      <c r="AM40">
        <v>6.9552893142857153</v>
      </c>
      <c r="AN40">
        <v>0</v>
      </c>
      <c r="AO40">
        <v>10.846483200000003</v>
      </c>
      <c r="AP40">
        <v>5.0635367999999996</v>
      </c>
      <c r="AQ40">
        <v>10.262450000000003</v>
      </c>
      <c r="AR40">
        <v>19.395071999999999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29.845739779641249</v>
      </c>
      <c r="BB40">
        <f t="shared" si="0"/>
        <v>766.04062064462892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88.308648187258001</v>
      </c>
      <c r="L41">
        <v>64.997177051202968</v>
      </c>
      <c r="M41">
        <v>0</v>
      </c>
      <c r="N41">
        <v>51.882312192118228</v>
      </c>
      <c r="O41">
        <v>73.287181277829134</v>
      </c>
      <c r="P41">
        <v>24.009106455750317</v>
      </c>
      <c r="Q41">
        <v>4.0009803921568619</v>
      </c>
      <c r="R41">
        <v>8.3099414507772025</v>
      </c>
      <c r="S41">
        <v>5.7462014773629866</v>
      </c>
      <c r="T41">
        <v>0</v>
      </c>
      <c r="U41">
        <v>41.411561476629949</v>
      </c>
      <c r="V41">
        <v>0</v>
      </c>
      <c r="W41">
        <v>15.285410262529835</v>
      </c>
      <c r="X41">
        <v>64.787399841869458</v>
      </c>
      <c r="Y41">
        <v>0</v>
      </c>
      <c r="Z41">
        <v>5.7568579200000007</v>
      </c>
      <c r="AA41">
        <v>18.736272000000003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12.303000000000003</v>
      </c>
      <c r="AG41">
        <v>26.800221119999996</v>
      </c>
      <c r="AH41">
        <v>67.1714676</v>
      </c>
      <c r="AI41">
        <v>6.7092191999999997</v>
      </c>
      <c r="AJ41">
        <v>0</v>
      </c>
      <c r="AK41">
        <v>22.295999999999996</v>
      </c>
      <c r="AL41">
        <v>59.209269999999982</v>
      </c>
      <c r="AM41">
        <v>6.9552893142857153</v>
      </c>
      <c r="AN41">
        <v>0</v>
      </c>
      <c r="AO41">
        <v>10.846483200000003</v>
      </c>
      <c r="AP41">
        <v>5.0635367999999996</v>
      </c>
      <c r="AQ41">
        <v>10.262450000000003</v>
      </c>
      <c r="AR41">
        <v>19.395071999999999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29.829047498193283</v>
      </c>
      <c r="BB41">
        <f t="shared" si="0"/>
        <v>765.6121823479773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88.308648187258001</v>
      </c>
      <c r="L42">
        <v>64.997177051202968</v>
      </c>
      <c r="M42">
        <v>0</v>
      </c>
      <c r="N42">
        <v>51.882312192118228</v>
      </c>
      <c r="O42">
        <v>73.287181277829134</v>
      </c>
      <c r="P42">
        <v>24.009106455750317</v>
      </c>
      <c r="Q42">
        <v>4.0009803921568619</v>
      </c>
      <c r="R42">
        <v>8.3099414507772025</v>
      </c>
      <c r="S42">
        <v>5.7462014773629866</v>
      </c>
      <c r="T42">
        <v>0</v>
      </c>
      <c r="U42">
        <v>41.411561476629949</v>
      </c>
      <c r="V42">
        <v>9.1045999999999996</v>
      </c>
      <c r="W42">
        <v>15.285410262529835</v>
      </c>
      <c r="X42">
        <v>64.787399841869458</v>
      </c>
      <c r="Y42">
        <v>0</v>
      </c>
      <c r="Z42">
        <v>5.7568579200000007</v>
      </c>
      <c r="AA42">
        <v>18.736272000000003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12.303000000000003</v>
      </c>
      <c r="AG42">
        <v>26.800221119999996</v>
      </c>
      <c r="AH42">
        <v>67.1714676</v>
      </c>
      <c r="AI42">
        <v>6.7092191999999997</v>
      </c>
      <c r="AJ42">
        <v>0</v>
      </c>
      <c r="AK42">
        <v>22.295999999999996</v>
      </c>
      <c r="AL42">
        <v>59.209269999999982</v>
      </c>
      <c r="AM42">
        <v>6.9552893142857153</v>
      </c>
      <c r="AN42">
        <v>0</v>
      </c>
      <c r="AO42">
        <v>10.846483200000003</v>
      </c>
      <c r="AP42">
        <v>5.0635367999999996</v>
      </c>
      <c r="AQ42">
        <v>10.262450000000003</v>
      </c>
      <c r="AR42">
        <v>19.395071999999999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30.170469498193285</v>
      </c>
      <c r="BB42">
        <f t="shared" si="0"/>
        <v>774.37536034797733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84.997605030008572</v>
      </c>
      <c r="L43">
        <v>64.997177051202968</v>
      </c>
      <c r="M43">
        <v>0</v>
      </c>
      <c r="N43">
        <v>51.882312192118228</v>
      </c>
      <c r="O43">
        <v>73.287181277829134</v>
      </c>
      <c r="P43">
        <v>24.009106455750317</v>
      </c>
      <c r="Q43">
        <v>9.5780831114808667</v>
      </c>
      <c r="R43">
        <v>17.660116016333937</v>
      </c>
      <c r="S43">
        <v>11.592880611581</v>
      </c>
      <c r="T43">
        <v>0</v>
      </c>
      <c r="U43">
        <v>41.411561476629949</v>
      </c>
      <c r="V43">
        <v>9.1020390455531448</v>
      </c>
      <c r="W43">
        <v>15.285410262529835</v>
      </c>
      <c r="X43">
        <v>64.787399841869458</v>
      </c>
      <c r="Y43">
        <v>0</v>
      </c>
      <c r="Z43">
        <v>5.7568579200000007</v>
      </c>
      <c r="AA43">
        <v>18.736272000000003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12.303000000000003</v>
      </c>
      <c r="AG43">
        <v>26.800221119999996</v>
      </c>
      <c r="AH43">
        <v>67.1714676</v>
      </c>
      <c r="AI43">
        <v>6.1501175999999989</v>
      </c>
      <c r="AJ43">
        <v>0</v>
      </c>
      <c r="AK43">
        <v>22.295999999999996</v>
      </c>
      <c r="AL43">
        <v>59.209269999999982</v>
      </c>
      <c r="AM43">
        <v>6.9552893142857153</v>
      </c>
      <c r="AN43">
        <v>0</v>
      </c>
      <c r="AO43">
        <v>10.846483200000003</v>
      </c>
      <c r="AP43">
        <v>5.0635367999999996</v>
      </c>
      <c r="AQ43">
        <v>10.262450000000003</v>
      </c>
      <c r="AR43">
        <v>21.092140800000003</v>
      </c>
      <c r="AS43">
        <v>13.588672320000001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30.852132318981354</v>
      </c>
      <c r="BB43">
        <f t="shared" si="0"/>
        <v>791.87135874099181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84.997605030008572</v>
      </c>
      <c r="L44">
        <v>64.997177051202968</v>
      </c>
      <c r="M44">
        <v>0</v>
      </c>
      <c r="N44">
        <v>51.882312192118228</v>
      </c>
      <c r="O44">
        <v>73.287181277829134</v>
      </c>
      <c r="P44">
        <v>24.009106455750317</v>
      </c>
      <c r="Q44">
        <v>9.5780831114808667</v>
      </c>
      <c r="R44">
        <v>9.1120927996995462</v>
      </c>
      <c r="S44">
        <v>11.592880611581</v>
      </c>
      <c r="T44">
        <v>0</v>
      </c>
      <c r="U44">
        <v>41.411561476629949</v>
      </c>
      <c r="V44">
        <v>9.1020390455531448</v>
      </c>
      <c r="W44">
        <v>15.285410262529835</v>
      </c>
      <c r="X44">
        <v>64.787399841869458</v>
      </c>
      <c r="Y44">
        <v>0</v>
      </c>
      <c r="Z44">
        <v>5.7568579200000007</v>
      </c>
      <c r="AA44">
        <v>18.736272000000003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12.303000000000003</v>
      </c>
      <c r="AG44">
        <v>26.800221119999996</v>
      </c>
      <c r="AH44">
        <v>67.1714676</v>
      </c>
      <c r="AI44">
        <v>6.1501175999999989</v>
      </c>
      <c r="AJ44">
        <v>0</v>
      </c>
      <c r="AK44">
        <v>22.295999999999996</v>
      </c>
      <c r="AL44">
        <v>59.209269999999982</v>
      </c>
      <c r="AM44">
        <v>6.9552893142857153</v>
      </c>
      <c r="AN44">
        <v>0</v>
      </c>
      <c r="AO44">
        <v>10.846483200000003</v>
      </c>
      <c r="AP44">
        <v>5.0635367999999996</v>
      </c>
      <c r="AQ44">
        <v>10.262450000000003</v>
      </c>
      <c r="AR44">
        <v>21.092140800000003</v>
      </c>
      <c r="AS44">
        <v>13.588672320000001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30.531581456023574</v>
      </c>
      <c r="BB44">
        <f t="shared" si="0"/>
        <v>783.64388638731521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84.997605030008572</v>
      </c>
      <c r="L45">
        <v>64.997177051202968</v>
      </c>
      <c r="M45">
        <v>0</v>
      </c>
      <c r="N45">
        <v>51.882312192118228</v>
      </c>
      <c r="O45">
        <v>73.287181277829134</v>
      </c>
      <c r="P45">
        <v>24.009106455750317</v>
      </c>
      <c r="Q45">
        <v>4.4252458391752585</v>
      </c>
      <c r="R45">
        <v>9.1120927996995462</v>
      </c>
      <c r="S45">
        <v>5.7193599440894562</v>
      </c>
      <c r="T45">
        <v>0</v>
      </c>
      <c r="U45">
        <v>41.411561476629949</v>
      </c>
      <c r="V45">
        <v>9.1020390455531448</v>
      </c>
      <c r="W45">
        <v>15.285410262529835</v>
      </c>
      <c r="X45">
        <v>64.787399841869458</v>
      </c>
      <c r="Y45">
        <v>0</v>
      </c>
      <c r="Z45">
        <v>5.7568579200000007</v>
      </c>
      <c r="AA45">
        <v>18.736272000000003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12.303000000000003</v>
      </c>
      <c r="AG45">
        <v>26.800221119999996</v>
      </c>
      <c r="AH45">
        <v>67.1714676</v>
      </c>
      <c r="AI45">
        <v>6.1501175999999989</v>
      </c>
      <c r="AJ45">
        <v>0</v>
      </c>
      <c r="AK45">
        <v>22.295999999999996</v>
      </c>
      <c r="AL45">
        <v>59.209269999999982</v>
      </c>
      <c r="AM45">
        <v>6.9552893142857153</v>
      </c>
      <c r="AN45">
        <v>0</v>
      </c>
      <c r="AO45">
        <v>10.846483200000003</v>
      </c>
      <c r="AP45">
        <v>5.0635367999999996</v>
      </c>
      <c r="AQ45">
        <v>10.262450000000003</v>
      </c>
      <c r="AR45">
        <v>21.092140800000003</v>
      </c>
      <c r="AS45">
        <v>13.588672320000001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30.118092544621994</v>
      </c>
      <c r="BB45">
        <f t="shared" si="0"/>
        <v>773.0310173589196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84.997605030008572</v>
      </c>
      <c r="L46">
        <v>64.997177051202968</v>
      </c>
      <c r="M46">
        <v>0</v>
      </c>
      <c r="N46">
        <v>51.882312192118228</v>
      </c>
      <c r="O46">
        <v>73.287181277829134</v>
      </c>
      <c r="P46">
        <v>24.009106455750317</v>
      </c>
      <c r="Q46">
        <v>4.4252458391752585</v>
      </c>
      <c r="R46">
        <v>9.1120927996995462</v>
      </c>
      <c r="S46">
        <v>5.7193599440894562</v>
      </c>
      <c r="T46">
        <v>0</v>
      </c>
      <c r="U46">
        <v>41.411561476629949</v>
      </c>
      <c r="V46">
        <v>0</v>
      </c>
      <c r="W46">
        <v>15.285410262529835</v>
      </c>
      <c r="X46">
        <v>64.787399841869458</v>
      </c>
      <c r="Y46">
        <v>0</v>
      </c>
      <c r="Z46">
        <v>5.7568579200000007</v>
      </c>
      <c r="AA46">
        <v>18.736272000000003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12.303000000000003</v>
      </c>
      <c r="AG46">
        <v>26.800221119999996</v>
      </c>
      <c r="AH46">
        <v>67.1714676</v>
      </c>
      <c r="AI46">
        <v>6.1501175999999989</v>
      </c>
      <c r="AJ46">
        <v>0</v>
      </c>
      <c r="AK46">
        <v>22.295999999999996</v>
      </c>
      <c r="AL46">
        <v>59.209269999999982</v>
      </c>
      <c r="AM46">
        <v>6.9552893142857153</v>
      </c>
      <c r="AN46">
        <v>0</v>
      </c>
      <c r="AO46">
        <v>10.846483200000003</v>
      </c>
      <c r="AP46">
        <v>5.0635367999999996</v>
      </c>
      <c r="AQ46">
        <v>10.262450000000003</v>
      </c>
      <c r="AR46">
        <v>21.092140800000003</v>
      </c>
      <c r="AS46">
        <v>13.588672320000001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29.776766080413758</v>
      </c>
      <c r="BB46">
        <f t="shared" si="0"/>
        <v>764.27030477757467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84.997605030008572</v>
      </c>
      <c r="L47">
        <v>64.997177051202968</v>
      </c>
      <c r="M47">
        <v>0</v>
      </c>
      <c r="N47">
        <v>51.882312192118228</v>
      </c>
      <c r="O47">
        <v>73.287181277829134</v>
      </c>
      <c r="P47">
        <v>24.009106455750317</v>
      </c>
      <c r="Q47">
        <v>4.0009803921568619</v>
      </c>
      <c r="R47">
        <v>8.3097784004670174</v>
      </c>
      <c r="S47">
        <v>5.3389667641025635</v>
      </c>
      <c r="T47">
        <v>0</v>
      </c>
      <c r="U47">
        <v>41.411561476629949</v>
      </c>
      <c r="V47">
        <v>0</v>
      </c>
      <c r="W47">
        <v>15.274704598387579</v>
      </c>
      <c r="X47">
        <v>64.788977874982365</v>
      </c>
      <c r="Y47">
        <v>0</v>
      </c>
      <c r="Z47">
        <v>5.7568579200000007</v>
      </c>
      <c r="AA47">
        <v>18.736272000000003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12.303000000000003</v>
      </c>
      <c r="AG47">
        <v>26.800221119999996</v>
      </c>
      <c r="AH47">
        <v>67.1714676</v>
      </c>
      <c r="AI47">
        <v>6.1501175999999989</v>
      </c>
      <c r="AJ47">
        <v>0</v>
      </c>
      <c r="AK47">
        <v>22.295999999999996</v>
      </c>
      <c r="AL47">
        <v>59.209269999999982</v>
      </c>
      <c r="AM47">
        <v>6.9552893142857153</v>
      </c>
      <c r="AN47">
        <v>0</v>
      </c>
      <c r="AO47">
        <v>10.846483200000003</v>
      </c>
      <c r="AP47">
        <v>5.0635367999999996</v>
      </c>
      <c r="AQ47">
        <v>10.262450000000003</v>
      </c>
      <c r="AR47">
        <v>21.092140800000003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29.716162243224701</v>
      </c>
      <c r="BB47">
        <f t="shared" si="0"/>
        <v>762.71480795749653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84.997605030008572</v>
      </c>
      <c r="L48">
        <v>64.997177051202968</v>
      </c>
      <c r="M48">
        <v>0</v>
      </c>
      <c r="N48">
        <v>51.882312192118228</v>
      </c>
      <c r="O48">
        <v>73.287181277829134</v>
      </c>
      <c r="P48">
        <v>24.009106455750317</v>
      </c>
      <c r="Q48">
        <v>4.0009803921568619</v>
      </c>
      <c r="R48">
        <v>8.3097784004670174</v>
      </c>
      <c r="S48">
        <v>5.3389667641025635</v>
      </c>
      <c r="T48">
        <v>0</v>
      </c>
      <c r="U48">
        <v>41.411561476629949</v>
      </c>
      <c r="V48">
        <v>0</v>
      </c>
      <c r="W48">
        <v>15.274704598387579</v>
      </c>
      <c r="X48">
        <v>64.788977874982365</v>
      </c>
      <c r="Y48">
        <v>0</v>
      </c>
      <c r="Z48">
        <v>5.7568579200000007</v>
      </c>
      <c r="AA48">
        <v>18.736272000000003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12.303000000000003</v>
      </c>
      <c r="AG48">
        <v>26.800221119999996</v>
      </c>
      <c r="AH48">
        <v>67.1714676</v>
      </c>
      <c r="AI48">
        <v>6.1501175999999989</v>
      </c>
      <c r="AJ48">
        <v>0</v>
      </c>
      <c r="AK48">
        <v>22.295999999999996</v>
      </c>
      <c r="AL48">
        <v>59.209269999999982</v>
      </c>
      <c r="AM48">
        <v>6.9552893142857153</v>
      </c>
      <c r="AN48">
        <v>0</v>
      </c>
      <c r="AO48">
        <v>10.846483200000003</v>
      </c>
      <c r="AP48">
        <v>5.0635367999999996</v>
      </c>
      <c r="AQ48">
        <v>10.262450000000003</v>
      </c>
      <c r="AR48">
        <v>15.516057600000003</v>
      </c>
      <c r="AS48">
        <v>13.588672320000001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29.507059123224707</v>
      </c>
      <c r="BB48">
        <f t="shared" si="0"/>
        <v>757.34782787749646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84.997605030008572</v>
      </c>
      <c r="L49">
        <v>64.997177051202968</v>
      </c>
      <c r="M49">
        <v>0</v>
      </c>
      <c r="N49">
        <v>51.882312192118228</v>
      </c>
      <c r="O49">
        <v>73.287181277829134</v>
      </c>
      <c r="P49">
        <v>24.009106455750317</v>
      </c>
      <c r="Q49">
        <v>4.0009803921568619</v>
      </c>
      <c r="R49">
        <v>8.3097784004670174</v>
      </c>
      <c r="S49">
        <v>5.3389667641025635</v>
      </c>
      <c r="T49">
        <v>0</v>
      </c>
      <c r="U49">
        <v>41.411561476629949</v>
      </c>
      <c r="V49">
        <v>0</v>
      </c>
      <c r="W49">
        <v>15.274704598387579</v>
      </c>
      <c r="X49">
        <v>64.788977874982365</v>
      </c>
      <c r="Y49">
        <v>0</v>
      </c>
      <c r="Z49">
        <v>5.7568579200000007</v>
      </c>
      <c r="AA49">
        <v>18.736272000000003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12.303000000000003</v>
      </c>
      <c r="AG49">
        <v>26.800221119999996</v>
      </c>
      <c r="AH49">
        <v>67.1714676</v>
      </c>
      <c r="AI49">
        <v>6.1501175999999989</v>
      </c>
      <c r="AJ49">
        <v>0</v>
      </c>
      <c r="AK49">
        <v>22.295999999999996</v>
      </c>
      <c r="AL49">
        <v>39.010499999999993</v>
      </c>
      <c r="AM49">
        <v>6.9552893142857153</v>
      </c>
      <c r="AN49">
        <v>0</v>
      </c>
      <c r="AO49">
        <v>10.846483200000003</v>
      </c>
      <c r="AP49">
        <v>5.0635367999999996</v>
      </c>
      <c r="AQ49">
        <v>10.262450000000003</v>
      </c>
      <c r="AR49">
        <v>15.516057600000003</v>
      </c>
      <c r="AS49">
        <v>13.588672320000001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28.749605621245372</v>
      </c>
      <c r="BB49">
        <f t="shared" si="0"/>
        <v>737.90651137947589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84.997605030008572</v>
      </c>
      <c r="L50">
        <v>64.997177051202968</v>
      </c>
      <c r="M50">
        <v>0</v>
      </c>
      <c r="N50">
        <v>51.882312192118228</v>
      </c>
      <c r="O50">
        <v>73.287181277829134</v>
      </c>
      <c r="P50">
        <v>24.009106455750317</v>
      </c>
      <c r="Q50">
        <v>4.0009803921568619</v>
      </c>
      <c r="R50">
        <v>8.3097784004670174</v>
      </c>
      <c r="S50">
        <v>5.3389667641025635</v>
      </c>
      <c r="T50">
        <v>0</v>
      </c>
      <c r="U50">
        <v>41.411561476629949</v>
      </c>
      <c r="V50">
        <v>0</v>
      </c>
      <c r="W50">
        <v>15.274704598387579</v>
      </c>
      <c r="X50">
        <v>64.788977874982365</v>
      </c>
      <c r="Y50">
        <v>0</v>
      </c>
      <c r="Z50">
        <v>5.7568579200000007</v>
      </c>
      <c r="AA50">
        <v>18.736272000000003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12.303000000000003</v>
      </c>
      <c r="AG50">
        <v>26.800221119999996</v>
      </c>
      <c r="AH50">
        <v>67.1714676</v>
      </c>
      <c r="AI50">
        <v>6.1501175999999989</v>
      </c>
      <c r="AJ50">
        <v>0</v>
      </c>
      <c r="AK50">
        <v>22.295999999999996</v>
      </c>
      <c r="AL50">
        <v>39.010499999999993</v>
      </c>
      <c r="AM50">
        <v>6.9552893142857153</v>
      </c>
      <c r="AN50">
        <v>0</v>
      </c>
      <c r="AO50">
        <v>10.846483200000003</v>
      </c>
      <c r="AP50">
        <v>5.0635367999999996</v>
      </c>
      <c r="AQ50">
        <v>10.262450000000003</v>
      </c>
      <c r="AR50">
        <v>15.516057600000003</v>
      </c>
      <c r="AS50">
        <v>13.588672320000001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28.749605621245372</v>
      </c>
      <c r="BB50">
        <f t="shared" si="0"/>
        <v>737.90651137947589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84.997605030008572</v>
      </c>
      <c r="L51">
        <v>64.997177051202968</v>
      </c>
      <c r="M51">
        <v>0</v>
      </c>
      <c r="N51">
        <v>51.882312192118228</v>
      </c>
      <c r="O51">
        <v>73.287181277829134</v>
      </c>
      <c r="P51">
        <v>24.009106455750317</v>
      </c>
      <c r="Q51">
        <v>4.0009803921568619</v>
      </c>
      <c r="R51">
        <v>8.3097784004670174</v>
      </c>
      <c r="S51">
        <v>5.3389667641025635</v>
      </c>
      <c r="T51">
        <v>0</v>
      </c>
      <c r="U51">
        <v>41.411561476629949</v>
      </c>
      <c r="V51">
        <v>0</v>
      </c>
      <c r="W51">
        <v>15.274704598387579</v>
      </c>
      <c r="X51">
        <v>64.788977874982365</v>
      </c>
      <c r="Y51">
        <v>0</v>
      </c>
      <c r="Z51">
        <v>5.7568579200000007</v>
      </c>
      <c r="AA51">
        <v>18.736272000000003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6.1515000000000013</v>
      </c>
      <c r="AG51">
        <v>26.800221119999996</v>
      </c>
      <c r="AH51">
        <v>67.1714676</v>
      </c>
      <c r="AI51">
        <v>6.1501175999999989</v>
      </c>
      <c r="AJ51">
        <v>0</v>
      </c>
      <c r="AK51">
        <v>22.295999999999996</v>
      </c>
      <c r="AL51">
        <v>39.010499999999993</v>
      </c>
      <c r="AM51">
        <v>6.9552893142857153</v>
      </c>
      <c r="AN51">
        <v>0</v>
      </c>
      <c r="AO51">
        <v>10.846483200000003</v>
      </c>
      <c r="AP51">
        <v>5.0635367999999996</v>
      </c>
      <c r="AQ51">
        <v>10.262450000000003</v>
      </c>
      <c r="AR51">
        <v>15.516057600000003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28.534699117645374</v>
      </c>
      <c r="BB51">
        <f t="shared" si="0"/>
        <v>732.39057617667595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84.997605030008572</v>
      </c>
      <c r="L52">
        <v>64.997177051202968</v>
      </c>
      <c r="M52">
        <v>0</v>
      </c>
      <c r="N52">
        <v>51.882312192118228</v>
      </c>
      <c r="O52">
        <v>73.287181277829134</v>
      </c>
      <c r="P52">
        <v>24.009106455750317</v>
      </c>
      <c r="Q52">
        <v>4.0009803921568619</v>
      </c>
      <c r="R52">
        <v>8.0029508196721313</v>
      </c>
      <c r="S52">
        <v>5.3389667641025635</v>
      </c>
      <c r="T52">
        <v>0</v>
      </c>
      <c r="U52">
        <v>41.411561476629949</v>
      </c>
      <c r="V52">
        <v>0</v>
      </c>
      <c r="W52">
        <v>15.274704598387579</v>
      </c>
      <c r="X52">
        <v>64.788977874982365</v>
      </c>
      <c r="Y52">
        <v>0</v>
      </c>
      <c r="Z52">
        <v>5.7568579200000007</v>
      </c>
      <c r="AA52">
        <v>18.736272000000003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6.1515000000000013</v>
      </c>
      <c r="AG52">
        <v>26.800221119999996</v>
      </c>
      <c r="AH52">
        <v>67.1714676</v>
      </c>
      <c r="AI52">
        <v>6.1501175999999989</v>
      </c>
      <c r="AJ52">
        <v>0</v>
      </c>
      <c r="AK52">
        <v>22.295999999999996</v>
      </c>
      <c r="AL52">
        <v>39.010499999999993</v>
      </c>
      <c r="AM52">
        <v>6.9552893142857153</v>
      </c>
      <c r="AN52">
        <v>0</v>
      </c>
      <c r="AO52">
        <v>10.846483200000003</v>
      </c>
      <c r="AP52">
        <v>5.0635367999999996</v>
      </c>
      <c r="AQ52">
        <v>10.262450000000003</v>
      </c>
      <c r="AR52">
        <v>21.092140800000003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28.732296314282078</v>
      </c>
      <c r="BB52">
        <f t="shared" si="0"/>
        <v>737.46223459924454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88.310137400881047</v>
      </c>
      <c r="L53">
        <v>64.997177051202968</v>
      </c>
      <c r="M53">
        <v>0</v>
      </c>
      <c r="N53">
        <v>51.882312192118228</v>
      </c>
      <c r="O53">
        <v>73.287181277829134</v>
      </c>
      <c r="P53">
        <v>24.009106455750317</v>
      </c>
      <c r="Q53">
        <v>4.0009803921568619</v>
      </c>
      <c r="R53">
        <v>8.3095860606060601</v>
      </c>
      <c r="S53">
        <v>5.7193599440894562</v>
      </c>
      <c r="T53">
        <v>0</v>
      </c>
      <c r="U53">
        <v>41.411561476629949</v>
      </c>
      <c r="V53">
        <v>0</v>
      </c>
      <c r="W53">
        <v>15.274704598387579</v>
      </c>
      <c r="X53">
        <v>64.788977874982365</v>
      </c>
      <c r="Y53">
        <v>0</v>
      </c>
      <c r="Z53">
        <v>5.7568579200000007</v>
      </c>
      <c r="AA53">
        <v>18.736272000000003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6.1515000000000013</v>
      </c>
      <c r="AG53">
        <v>26.800221119999996</v>
      </c>
      <c r="AH53">
        <v>67.1714676</v>
      </c>
      <c r="AI53">
        <v>6.1501175999999989</v>
      </c>
      <c r="AJ53">
        <v>0</v>
      </c>
      <c r="AK53">
        <v>22.295999999999996</v>
      </c>
      <c r="AL53">
        <v>53.747799999999984</v>
      </c>
      <c r="AM53">
        <v>6.9552893142857153</v>
      </c>
      <c r="AN53">
        <v>0</v>
      </c>
      <c r="AO53">
        <v>10.846483200000003</v>
      </c>
      <c r="AP53">
        <v>5.0635367999999996</v>
      </c>
      <c r="AQ53">
        <v>10.262450000000003</v>
      </c>
      <c r="AR53">
        <v>21.092140800000003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29.434928364485483</v>
      </c>
      <c r="BB53">
        <f t="shared" si="0"/>
        <v>755.49646334083434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88.310137400881047</v>
      </c>
      <c r="L54">
        <v>64.997177051202968</v>
      </c>
      <c r="M54">
        <v>0</v>
      </c>
      <c r="N54">
        <v>51.882312192118228</v>
      </c>
      <c r="O54">
        <v>73.287181277829134</v>
      </c>
      <c r="P54">
        <v>24.009106455750317</v>
      </c>
      <c r="Q54">
        <v>9.5780831114808667</v>
      </c>
      <c r="R54">
        <v>18.621941266726139</v>
      </c>
      <c r="S54">
        <v>11.592880611581</v>
      </c>
      <c r="T54">
        <v>0</v>
      </c>
      <c r="U54">
        <v>41.411561476629949</v>
      </c>
      <c r="V54">
        <v>9.1041596774193554</v>
      </c>
      <c r="W54">
        <v>15.274704598387579</v>
      </c>
      <c r="X54">
        <v>64.788977874982365</v>
      </c>
      <c r="Y54">
        <v>0</v>
      </c>
      <c r="Z54">
        <v>5.7568579200000007</v>
      </c>
      <c r="AA54">
        <v>18.736272000000003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6.1515000000000013</v>
      </c>
      <c r="AG54">
        <v>26.800221119999996</v>
      </c>
      <c r="AH54">
        <v>67.1714676</v>
      </c>
      <c r="AI54">
        <v>6.1501175999999989</v>
      </c>
      <c r="AJ54">
        <v>0</v>
      </c>
      <c r="AK54">
        <v>22.295999999999996</v>
      </c>
      <c r="AL54">
        <v>62.416799999999995</v>
      </c>
      <c r="AM54">
        <v>6.9552893142857153</v>
      </c>
      <c r="AN54">
        <v>0</v>
      </c>
      <c r="AO54">
        <v>10.846483200000003</v>
      </c>
      <c r="AP54">
        <v>5.0635367999999996</v>
      </c>
      <c r="AQ54">
        <v>10.262450000000003</v>
      </c>
      <c r="AR54">
        <v>21.092140800000003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30.917533668059509</v>
      </c>
      <c r="BB54">
        <f t="shared" si="0"/>
        <v>793.5499963076154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88.314153368560099</v>
      </c>
      <c r="L55">
        <v>66.222692684752317</v>
      </c>
      <c r="M55">
        <v>0</v>
      </c>
      <c r="N55">
        <v>51.882312192118228</v>
      </c>
      <c r="O55">
        <v>73.287181277829134</v>
      </c>
      <c r="P55">
        <v>24.009106455750317</v>
      </c>
      <c r="Q55">
        <v>9.5780831114808667</v>
      </c>
      <c r="R55">
        <v>18.625840607843134</v>
      </c>
      <c r="S55">
        <v>11.592880611581</v>
      </c>
      <c r="T55">
        <v>0</v>
      </c>
      <c r="U55">
        <v>41.411561476629949</v>
      </c>
      <c r="V55">
        <v>9.1041596774193554</v>
      </c>
      <c r="W55">
        <v>15.274704598387579</v>
      </c>
      <c r="X55">
        <v>64.788977874982365</v>
      </c>
      <c r="Y55">
        <v>0</v>
      </c>
      <c r="Z55">
        <v>5.7568579200000007</v>
      </c>
      <c r="AA55">
        <v>12.490848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6.1515000000000013</v>
      </c>
      <c r="AG55">
        <v>26.800221119999996</v>
      </c>
      <c r="AH55">
        <v>67.1714676</v>
      </c>
      <c r="AI55">
        <v>6.1501175999999989</v>
      </c>
      <c r="AJ55">
        <v>0</v>
      </c>
      <c r="AK55">
        <v>22.295999999999996</v>
      </c>
      <c r="AL55">
        <v>62.416799999999995</v>
      </c>
      <c r="AM55">
        <v>6.9552893142857153</v>
      </c>
      <c r="AN55">
        <v>0</v>
      </c>
      <c r="AO55">
        <v>10.846483200000003</v>
      </c>
      <c r="AP55">
        <v>5.0635367999999996</v>
      </c>
      <c r="AQ55">
        <v>10.262450000000003</v>
      </c>
      <c r="AR55">
        <v>21.092140800000003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30.729584028768844</v>
      </c>
      <c r="BB55">
        <f t="shared" si="0"/>
        <v>788.7259528892514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88.314153368560099</v>
      </c>
      <c r="L56">
        <v>66.222692684752317</v>
      </c>
      <c r="M56">
        <v>0</v>
      </c>
      <c r="N56">
        <v>51.882312192118228</v>
      </c>
      <c r="O56">
        <v>73.287181277829134</v>
      </c>
      <c r="P56">
        <v>24.009106455750317</v>
      </c>
      <c r="Q56">
        <v>9.5780831114808667</v>
      </c>
      <c r="R56">
        <v>18.627038338235291</v>
      </c>
      <c r="S56">
        <v>11.592880611581</v>
      </c>
      <c r="T56">
        <v>0</v>
      </c>
      <c r="U56">
        <v>41.411561476629949</v>
      </c>
      <c r="V56">
        <v>9.1041596774193554</v>
      </c>
      <c r="W56">
        <v>15.274704598387579</v>
      </c>
      <c r="X56">
        <v>64.788977874982365</v>
      </c>
      <c r="Y56">
        <v>0</v>
      </c>
      <c r="Z56">
        <v>5.7568579200000007</v>
      </c>
      <c r="AA56">
        <v>12.490848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6.1515000000000013</v>
      </c>
      <c r="AG56">
        <v>26.800221119999996</v>
      </c>
      <c r="AH56">
        <v>67.1714676</v>
      </c>
      <c r="AI56">
        <v>6.1501175999999989</v>
      </c>
      <c r="AJ56">
        <v>0</v>
      </c>
      <c r="AK56">
        <v>22.295999999999996</v>
      </c>
      <c r="AL56">
        <v>62.416799999999995</v>
      </c>
      <c r="AM56">
        <v>6.9552893142857153</v>
      </c>
      <c r="AN56">
        <v>0</v>
      </c>
      <c r="AO56">
        <v>10.846483200000003</v>
      </c>
      <c r="AP56">
        <v>5.0635367999999996</v>
      </c>
      <c r="AQ56">
        <v>10.262450000000003</v>
      </c>
      <c r="AR56">
        <v>21.092140800000003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30.729628773866889</v>
      </c>
      <c r="BB56">
        <f t="shared" si="0"/>
        <v>788.72710587454549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88.314153368560099</v>
      </c>
      <c r="L57">
        <v>66.785767201464992</v>
      </c>
      <c r="M57">
        <v>0</v>
      </c>
      <c r="N57">
        <v>51.882312192118228</v>
      </c>
      <c r="O57">
        <v>73.287181277829134</v>
      </c>
      <c r="P57">
        <v>24.009106455750317</v>
      </c>
      <c r="Q57">
        <v>9.5780831114808667</v>
      </c>
      <c r="R57">
        <v>18.62722450980392</v>
      </c>
      <c r="S57">
        <v>11.592880611581</v>
      </c>
      <c r="T57">
        <v>0</v>
      </c>
      <c r="U57">
        <v>41.411561476629949</v>
      </c>
      <c r="V57">
        <v>9.1041596774193554</v>
      </c>
      <c r="W57">
        <v>15.274704598387579</v>
      </c>
      <c r="X57">
        <v>64.788977874982365</v>
      </c>
      <c r="Y57">
        <v>0</v>
      </c>
      <c r="Z57">
        <v>5.7568579200000007</v>
      </c>
      <c r="AA57">
        <v>12.490848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6.1515000000000013</v>
      </c>
      <c r="AG57">
        <v>26.800221119999996</v>
      </c>
      <c r="AH57">
        <v>67.1714676</v>
      </c>
      <c r="AI57">
        <v>6.1501175999999989</v>
      </c>
      <c r="AJ57">
        <v>0</v>
      </c>
      <c r="AK57">
        <v>22.295999999999996</v>
      </c>
      <c r="AL57">
        <v>62.416799999999995</v>
      </c>
      <c r="AM57">
        <v>6.9552893142857153</v>
      </c>
      <c r="AN57">
        <v>0</v>
      </c>
      <c r="AO57">
        <v>10.846483200000003</v>
      </c>
      <c r="AP57">
        <v>5.0635367999999996</v>
      </c>
      <c r="AQ57">
        <v>10.262450000000003</v>
      </c>
      <c r="AR57">
        <v>15.516057600000003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30.541647282510652</v>
      </c>
      <c r="BB57">
        <f t="shared" si="0"/>
        <v>783.90226485418293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88.314153368560099</v>
      </c>
      <c r="L58">
        <v>66.785767201464992</v>
      </c>
      <c r="M58">
        <v>0</v>
      </c>
      <c r="N58">
        <v>51.882312192118228</v>
      </c>
      <c r="O58">
        <v>73.287181277829134</v>
      </c>
      <c r="P58">
        <v>24.009106455750317</v>
      </c>
      <c r="Q58">
        <v>9.5780831114808667</v>
      </c>
      <c r="R58">
        <v>18.62722450980392</v>
      </c>
      <c r="S58">
        <v>11.592880611581</v>
      </c>
      <c r="T58">
        <v>0</v>
      </c>
      <c r="U58">
        <v>41.411561476629949</v>
      </c>
      <c r="V58">
        <v>9.1041596774193554</v>
      </c>
      <c r="W58">
        <v>15.274704598387579</v>
      </c>
      <c r="X58">
        <v>64.788977874982365</v>
      </c>
      <c r="Y58">
        <v>0</v>
      </c>
      <c r="Z58">
        <v>5.7568579200000007</v>
      </c>
      <c r="AA58">
        <v>12.490848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6.1515000000000013</v>
      </c>
      <c r="AG58">
        <v>26.800221119999996</v>
      </c>
      <c r="AH58">
        <v>67.1714676</v>
      </c>
      <c r="AI58">
        <v>6.1501175999999989</v>
      </c>
      <c r="AJ58">
        <v>0</v>
      </c>
      <c r="AK58">
        <v>22.295999999999996</v>
      </c>
      <c r="AL58">
        <v>62.416799999999995</v>
      </c>
      <c r="AM58">
        <v>6.9552893142857153</v>
      </c>
      <c r="AN58">
        <v>0</v>
      </c>
      <c r="AO58">
        <v>10.846483200000003</v>
      </c>
      <c r="AP58">
        <v>5.0635367999999996</v>
      </c>
      <c r="AQ58">
        <v>10.262450000000003</v>
      </c>
      <c r="AR58">
        <v>15.516057600000003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30.541647282510652</v>
      </c>
      <c r="BB58">
        <f t="shared" si="0"/>
        <v>783.90226485418293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88.311832083958024</v>
      </c>
      <c r="L59">
        <v>65.45481727876988</v>
      </c>
      <c r="M59">
        <v>0</v>
      </c>
      <c r="N59">
        <v>51.882312192118228</v>
      </c>
      <c r="O59">
        <v>73.287181277829134</v>
      </c>
      <c r="P59">
        <v>24.009106455750317</v>
      </c>
      <c r="Q59">
        <v>9.5780831114808667</v>
      </c>
      <c r="R59">
        <v>18.616962567989301</v>
      </c>
      <c r="S59">
        <v>11.592880611581</v>
      </c>
      <c r="T59">
        <v>0</v>
      </c>
      <c r="U59">
        <v>41.411561476629949</v>
      </c>
      <c r="V59">
        <v>9.1041596774193554</v>
      </c>
      <c r="W59">
        <v>15.274704598387579</v>
      </c>
      <c r="X59">
        <v>64.788977874982365</v>
      </c>
      <c r="Y59">
        <v>0</v>
      </c>
      <c r="Z59">
        <v>5.7568579200000007</v>
      </c>
      <c r="AA59">
        <v>12.490848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6.1515000000000013</v>
      </c>
      <c r="AG59">
        <v>26.800221119999996</v>
      </c>
      <c r="AH59">
        <v>67.1714676</v>
      </c>
      <c r="AI59">
        <v>6.1501175999999989</v>
      </c>
      <c r="AJ59">
        <v>0</v>
      </c>
      <c r="AK59">
        <v>22.295999999999996</v>
      </c>
      <c r="AL59">
        <v>62.416799999999995</v>
      </c>
      <c r="AM59">
        <v>6.9552893142857153</v>
      </c>
      <c r="AN59">
        <v>0</v>
      </c>
      <c r="AO59">
        <v>10.329984</v>
      </c>
      <c r="AP59">
        <v>5.0635367999999996</v>
      </c>
      <c r="AQ59">
        <v>10.262450000000003</v>
      </c>
      <c r="AR59">
        <v>15.516057600000003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30.471896641690478</v>
      </c>
      <c r="BB59">
        <f t="shared" si="0"/>
        <v>782.11198314589126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88.311832083958024</v>
      </c>
      <c r="L60">
        <v>64.997177051202968</v>
      </c>
      <c r="M60">
        <v>0</v>
      </c>
      <c r="N60">
        <v>51.882312192118228</v>
      </c>
      <c r="O60">
        <v>73.287181277829134</v>
      </c>
      <c r="P60">
        <v>24.009106455750317</v>
      </c>
      <c r="Q60">
        <v>9.5780831114808667</v>
      </c>
      <c r="R60">
        <v>18.614592941596076</v>
      </c>
      <c r="S60">
        <v>11.592880611581</v>
      </c>
      <c r="T60">
        <v>0</v>
      </c>
      <c r="U60">
        <v>41.411561476629949</v>
      </c>
      <c r="V60">
        <v>9.1041596774193554</v>
      </c>
      <c r="W60">
        <v>15.274704598387579</v>
      </c>
      <c r="X60">
        <v>64.788977874982365</v>
      </c>
      <c r="Y60">
        <v>0</v>
      </c>
      <c r="Z60">
        <v>5.7568579200000007</v>
      </c>
      <c r="AA60">
        <v>12.490848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6.1515000000000013</v>
      </c>
      <c r="AG60">
        <v>26.800221119999996</v>
      </c>
      <c r="AH60">
        <v>67.1714676</v>
      </c>
      <c r="AI60">
        <v>6.1501175999999989</v>
      </c>
      <c r="AJ60">
        <v>0</v>
      </c>
      <c r="AK60">
        <v>22.295999999999996</v>
      </c>
      <c r="AL60">
        <v>59.209269999999982</v>
      </c>
      <c r="AM60">
        <v>6.9552893142857153</v>
      </c>
      <c r="AN60">
        <v>0</v>
      </c>
      <c r="AO60">
        <v>10.329984</v>
      </c>
      <c r="AP60">
        <v>5.0635367999999996</v>
      </c>
      <c r="AQ60">
        <v>10.262450000000003</v>
      </c>
      <c r="AR60">
        <v>15.516057600000003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30.334363744912373</v>
      </c>
      <c r="BB60">
        <f t="shared" si="0"/>
        <v>778.58197618870929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88.311832083958024</v>
      </c>
      <c r="L61">
        <v>64.997177051202968</v>
      </c>
      <c r="M61">
        <v>0</v>
      </c>
      <c r="N61">
        <v>51.882312192118228</v>
      </c>
      <c r="O61">
        <v>73.287181277829134</v>
      </c>
      <c r="P61">
        <v>24.009106455750317</v>
      </c>
      <c r="Q61">
        <v>9.585533070866143</v>
      </c>
      <c r="R61">
        <v>18.617331308182262</v>
      </c>
      <c r="S61">
        <v>11.593701145792176</v>
      </c>
      <c r="T61">
        <v>0</v>
      </c>
      <c r="U61">
        <v>41.411561476629949</v>
      </c>
      <c r="V61">
        <v>9.1024962406015053</v>
      </c>
      <c r="W61">
        <v>15.274704598387579</v>
      </c>
      <c r="X61">
        <v>64.788977874982365</v>
      </c>
      <c r="Y61">
        <v>0</v>
      </c>
      <c r="Z61">
        <v>5.7568579200000007</v>
      </c>
      <c r="AA61">
        <v>12.490848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6.1515000000000013</v>
      </c>
      <c r="AG61">
        <v>26.800221119999996</v>
      </c>
      <c r="AH61">
        <v>67.1714676</v>
      </c>
      <c r="AI61">
        <v>8.3865239999999979</v>
      </c>
      <c r="AJ61">
        <v>0</v>
      </c>
      <c r="AK61">
        <v>22.295999999999996</v>
      </c>
      <c r="AL61">
        <v>59.209269999999982</v>
      </c>
      <c r="AM61">
        <v>6.9552893142857153</v>
      </c>
      <c r="AN61">
        <v>0</v>
      </c>
      <c r="AO61">
        <v>10.329984</v>
      </c>
      <c r="AP61">
        <v>5.0635367999999996</v>
      </c>
      <c r="AQ61">
        <v>10.262450000000003</v>
      </c>
      <c r="AR61">
        <v>15.516057600000003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30.418579079686374</v>
      </c>
      <c r="BB61">
        <f t="shared" si="0"/>
        <v>780.74351267729992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88.313793089788732</v>
      </c>
      <c r="L62">
        <v>64.997993801374477</v>
      </c>
      <c r="M62">
        <v>0</v>
      </c>
      <c r="N62">
        <v>51.882312192118228</v>
      </c>
      <c r="O62">
        <v>73.287181277829134</v>
      </c>
      <c r="P62">
        <v>24.009106455750317</v>
      </c>
      <c r="Q62">
        <v>9.585533070866143</v>
      </c>
      <c r="R62">
        <v>18.617331308182262</v>
      </c>
      <c r="S62">
        <v>11.593701145792176</v>
      </c>
      <c r="T62">
        <v>0</v>
      </c>
      <c r="U62">
        <v>41.411561476629949</v>
      </c>
      <c r="V62">
        <v>9.1024962406015053</v>
      </c>
      <c r="W62">
        <v>15.274704598387579</v>
      </c>
      <c r="X62">
        <v>64.788977874982365</v>
      </c>
      <c r="Y62">
        <v>0</v>
      </c>
      <c r="Z62">
        <v>5.7568579200000007</v>
      </c>
      <c r="AA62">
        <v>12.490848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6.1515000000000013</v>
      </c>
      <c r="AG62">
        <v>26.800221119999996</v>
      </c>
      <c r="AH62">
        <v>67.1714676</v>
      </c>
      <c r="AI62">
        <v>8.3865239999999979</v>
      </c>
      <c r="AJ62">
        <v>0</v>
      </c>
      <c r="AK62">
        <v>22.295999999999996</v>
      </c>
      <c r="AL62">
        <v>59.209269999999982</v>
      </c>
      <c r="AM62">
        <v>6.9552893142857153</v>
      </c>
      <c r="AN62">
        <v>0</v>
      </c>
      <c r="AO62">
        <v>10.329984</v>
      </c>
      <c r="AP62">
        <v>5.0635367999999996</v>
      </c>
      <c r="AQ62">
        <v>10.262450000000003</v>
      </c>
      <c r="AR62">
        <v>15.516057600000003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30.418683910153256</v>
      </c>
      <c r="BB62">
        <f t="shared" si="0"/>
        <v>780.74618560283534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85.000103397769507</v>
      </c>
      <c r="L63">
        <v>64.997274964654139</v>
      </c>
      <c r="M63">
        <v>0</v>
      </c>
      <c r="N63">
        <v>51.882312192118228</v>
      </c>
      <c r="O63">
        <v>73.287181277829134</v>
      </c>
      <c r="P63">
        <v>24.009106455750317</v>
      </c>
      <c r="Q63">
        <v>9.585533070866143</v>
      </c>
      <c r="R63">
        <v>18.617331308182262</v>
      </c>
      <c r="S63">
        <v>11.593701145792176</v>
      </c>
      <c r="T63">
        <v>0</v>
      </c>
      <c r="U63">
        <v>41.411561476629949</v>
      </c>
      <c r="V63">
        <v>9.1024962406015053</v>
      </c>
      <c r="W63">
        <v>15.274704598387579</v>
      </c>
      <c r="X63">
        <v>64.788977874982365</v>
      </c>
      <c r="Y63">
        <v>0</v>
      </c>
      <c r="Z63">
        <v>5.7568579200000007</v>
      </c>
      <c r="AA63">
        <v>12.490848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6.1515000000000013</v>
      </c>
      <c r="AG63">
        <v>26.800221119999996</v>
      </c>
      <c r="AH63">
        <v>67.1714676</v>
      </c>
      <c r="AI63">
        <v>8.3865239999999979</v>
      </c>
      <c r="AJ63">
        <v>0</v>
      </c>
      <c r="AK63">
        <v>22.295999999999996</v>
      </c>
      <c r="AL63">
        <v>59.209269999999982</v>
      </c>
      <c r="AM63">
        <v>6.9552893142857153</v>
      </c>
      <c r="AN63">
        <v>0</v>
      </c>
      <c r="AO63">
        <v>10.329984</v>
      </c>
      <c r="AP63">
        <v>5.0635367999999996</v>
      </c>
      <c r="AQ63">
        <v>10.262450000000003</v>
      </c>
      <c r="AR63">
        <v>21.092140800000003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30.503496193495575</v>
      </c>
      <c r="BB63">
        <f t="shared" si="0"/>
        <v>782.9230479907535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85.000103397769507</v>
      </c>
      <c r="L64">
        <v>64.99768490022835</v>
      </c>
      <c r="M64">
        <v>0</v>
      </c>
      <c r="N64">
        <v>51.882312192118228</v>
      </c>
      <c r="O64">
        <v>73.287181277829134</v>
      </c>
      <c r="P64">
        <v>24.009106455750317</v>
      </c>
      <c r="Q64">
        <v>9.585533070866143</v>
      </c>
      <c r="R64">
        <v>18.617331308182262</v>
      </c>
      <c r="S64">
        <v>11.593701145792176</v>
      </c>
      <c r="T64">
        <v>0</v>
      </c>
      <c r="U64">
        <v>41.411561476629949</v>
      </c>
      <c r="V64">
        <v>9.1024962406015053</v>
      </c>
      <c r="W64">
        <v>15.274704598387579</v>
      </c>
      <c r="X64">
        <v>64.788977874982365</v>
      </c>
      <c r="Y64">
        <v>0</v>
      </c>
      <c r="Z64">
        <v>5.7568579200000007</v>
      </c>
      <c r="AA64">
        <v>12.490848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6.1515000000000013</v>
      </c>
      <c r="AG64">
        <v>26.800221119999996</v>
      </c>
      <c r="AH64">
        <v>67.1714676</v>
      </c>
      <c r="AI64">
        <v>8.3865239999999979</v>
      </c>
      <c r="AJ64">
        <v>0</v>
      </c>
      <c r="AK64">
        <v>22.295999999999996</v>
      </c>
      <c r="AL64">
        <v>59.209269999999982</v>
      </c>
      <c r="AM64">
        <v>6.9552893142857153</v>
      </c>
      <c r="AN64">
        <v>0</v>
      </c>
      <c r="AO64">
        <v>10.329984</v>
      </c>
      <c r="AP64">
        <v>5.0635367999999996</v>
      </c>
      <c r="AQ64">
        <v>10.262450000000003</v>
      </c>
      <c r="AR64">
        <v>21.092140800000003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30.50351156607962</v>
      </c>
      <c r="BB64">
        <f t="shared" si="0"/>
        <v>782.92344255374371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85.000103397769507</v>
      </c>
      <c r="L65">
        <v>64.997932762580916</v>
      </c>
      <c r="M65">
        <v>10.398199445983378</v>
      </c>
      <c r="N65">
        <v>51.882312192118228</v>
      </c>
      <c r="O65">
        <v>73.287181277829134</v>
      </c>
      <c r="P65">
        <v>24.009106455750317</v>
      </c>
      <c r="Q65">
        <v>9.585533070866143</v>
      </c>
      <c r="R65">
        <v>18.617331308182262</v>
      </c>
      <c r="S65">
        <v>11.593701145792176</v>
      </c>
      <c r="T65">
        <v>0</v>
      </c>
      <c r="U65">
        <v>41.411561476629949</v>
      </c>
      <c r="V65">
        <v>9.1024962406015053</v>
      </c>
      <c r="W65">
        <v>15.274704598387579</v>
      </c>
      <c r="X65">
        <v>64.788977874982365</v>
      </c>
      <c r="Y65">
        <v>0</v>
      </c>
      <c r="Z65">
        <v>5.7568579200000007</v>
      </c>
      <c r="AA65">
        <v>18.736272000000003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6.1515000000000013</v>
      </c>
      <c r="AG65">
        <v>26.800221119999996</v>
      </c>
      <c r="AH65">
        <v>67.1714676</v>
      </c>
      <c r="AI65">
        <v>8.3865239999999979</v>
      </c>
      <c r="AJ65">
        <v>0</v>
      </c>
      <c r="AK65">
        <v>22.295999999999996</v>
      </c>
      <c r="AL65">
        <v>59.209269999999982</v>
      </c>
      <c r="AM65">
        <v>6.9552893142857153</v>
      </c>
      <c r="AN65">
        <v>0</v>
      </c>
      <c r="AO65">
        <v>10.329984</v>
      </c>
      <c r="AP65">
        <v>5.0635367999999996</v>
      </c>
      <c r="AQ65">
        <v>10.262450000000003</v>
      </c>
      <c r="AR65">
        <v>21.092140800000003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31.127656740142211</v>
      </c>
      <c r="BB65">
        <f t="shared" si="0"/>
        <v>798.94316868801707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85.000103397769507</v>
      </c>
      <c r="L66">
        <v>64.997769224643648</v>
      </c>
      <c r="M66">
        <v>13.85974025974026</v>
      </c>
      <c r="N66">
        <v>51.882312192118228</v>
      </c>
      <c r="O66">
        <v>73.287181277829134</v>
      </c>
      <c r="P66">
        <v>24.009106455750317</v>
      </c>
      <c r="Q66">
        <v>9.585533070866143</v>
      </c>
      <c r="R66">
        <v>18.617331308182262</v>
      </c>
      <c r="S66">
        <v>11.593701145792176</v>
      </c>
      <c r="T66">
        <v>0</v>
      </c>
      <c r="U66">
        <v>41.411561476629949</v>
      </c>
      <c r="V66">
        <v>9.1024962406015053</v>
      </c>
      <c r="W66">
        <v>15.274704598387579</v>
      </c>
      <c r="X66">
        <v>64.788977874982365</v>
      </c>
      <c r="Y66">
        <v>0</v>
      </c>
      <c r="Z66">
        <v>5.7568579200000007</v>
      </c>
      <c r="AA66">
        <v>18.736272000000003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6.1515000000000013</v>
      </c>
      <c r="AG66">
        <v>26.800221119999996</v>
      </c>
      <c r="AH66">
        <v>67.1714676</v>
      </c>
      <c r="AI66">
        <v>8.3865239999999979</v>
      </c>
      <c r="AJ66">
        <v>0</v>
      </c>
      <c r="AK66">
        <v>22.295999999999996</v>
      </c>
      <c r="AL66">
        <v>59.209269999999982</v>
      </c>
      <c r="AM66">
        <v>6.9552893142857153</v>
      </c>
      <c r="AN66">
        <v>0</v>
      </c>
      <c r="AO66">
        <v>10.329984</v>
      </c>
      <c r="AP66">
        <v>5.0635367999999996</v>
      </c>
      <c r="AQ66">
        <v>10.262450000000003</v>
      </c>
      <c r="AR66">
        <v>21.092140800000003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31.257458387985455</v>
      </c>
      <c r="BB66">
        <f t="shared" si="0"/>
        <v>802.27474431599342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100.00119091580501</v>
      </c>
      <c r="L67">
        <v>64.997991357792756</v>
      </c>
      <c r="M67">
        <v>17.331670822942645</v>
      </c>
      <c r="N67">
        <v>51.882312192118228</v>
      </c>
      <c r="O67">
        <v>73.287181277829134</v>
      </c>
      <c r="P67">
        <v>24.009106455750317</v>
      </c>
      <c r="Q67">
        <v>9.585533070866143</v>
      </c>
      <c r="R67">
        <v>18.617331308182262</v>
      </c>
      <c r="S67">
        <v>11.593701145792176</v>
      </c>
      <c r="T67">
        <v>0</v>
      </c>
      <c r="U67">
        <v>41.411561476629949</v>
      </c>
      <c r="V67">
        <v>9.1024962406015053</v>
      </c>
      <c r="W67">
        <v>15.274704598387579</v>
      </c>
      <c r="X67">
        <v>64.788977874982365</v>
      </c>
      <c r="Y67">
        <v>0</v>
      </c>
      <c r="Z67">
        <v>8.6352868800000007</v>
      </c>
      <c r="AA67">
        <v>18.736272000000003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12.303000000000003</v>
      </c>
      <c r="AG67">
        <v>26.800221119999996</v>
      </c>
      <c r="AH67">
        <v>67.1714676</v>
      </c>
      <c r="AI67">
        <v>8.3865239999999979</v>
      </c>
      <c r="AJ67">
        <v>0</v>
      </c>
      <c r="AK67">
        <v>22.295999999999996</v>
      </c>
      <c r="AL67">
        <v>59.209269999999982</v>
      </c>
      <c r="AM67">
        <v>6.9552893142857153</v>
      </c>
      <c r="AN67">
        <v>0</v>
      </c>
      <c r="AO67">
        <v>10.329984</v>
      </c>
      <c r="AP67">
        <v>4.1633524800000012</v>
      </c>
      <c r="AQ67">
        <v>10.262450000000003</v>
      </c>
      <c r="AR67">
        <v>23.031647999999997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32.323104806129827</v>
      </c>
      <c r="BB67">
        <f t="shared" si="0"/>
        <v>829.62633757863603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120.00126553302815</v>
      </c>
      <c r="L68">
        <v>64.999740515435292</v>
      </c>
      <c r="M68">
        <v>20.796398891966756</v>
      </c>
      <c r="N68">
        <v>51.882312192118228</v>
      </c>
      <c r="O68">
        <v>73.287181277829134</v>
      </c>
      <c r="P68">
        <v>24.009106455750317</v>
      </c>
      <c r="Q68">
        <v>9.585533070866143</v>
      </c>
      <c r="R68">
        <v>18.617331308182262</v>
      </c>
      <c r="S68">
        <v>11.593701145792176</v>
      </c>
      <c r="T68">
        <v>0</v>
      </c>
      <c r="U68">
        <v>41.411561476629949</v>
      </c>
      <c r="V68">
        <v>9.1024962406015053</v>
      </c>
      <c r="W68">
        <v>15.274704598387579</v>
      </c>
      <c r="X68">
        <v>64.788977874982365</v>
      </c>
      <c r="Y68">
        <v>0</v>
      </c>
      <c r="Z68">
        <v>8.6352868800000007</v>
      </c>
      <c r="AA68">
        <v>18.736272000000003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12.303000000000003</v>
      </c>
      <c r="AG68">
        <v>26.800221119999996</v>
      </c>
      <c r="AH68">
        <v>67.1714676</v>
      </c>
      <c r="AI68">
        <v>8.3865239999999979</v>
      </c>
      <c r="AJ68">
        <v>0</v>
      </c>
      <c r="AK68">
        <v>22.295999999999996</v>
      </c>
      <c r="AL68">
        <v>59.209269999999982</v>
      </c>
      <c r="AM68">
        <v>6.9552893142857153</v>
      </c>
      <c r="AN68">
        <v>0</v>
      </c>
      <c r="AO68">
        <v>10.329984</v>
      </c>
      <c r="AP68">
        <v>4.1633524800000012</v>
      </c>
      <c r="AQ68">
        <v>10.262450000000003</v>
      </c>
      <c r="AR68">
        <v>23.031647999999997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33.203100490153226</v>
      </c>
      <c r="BB68">
        <f t="shared" ref="BB68:BB99" si="1">SUM(B68:AZ68)-BA68</f>
        <v>852.2128937385022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120.00126553302815</v>
      </c>
      <c r="L69">
        <v>64.997876375437357</v>
      </c>
      <c r="M69">
        <v>24.257940041555358</v>
      </c>
      <c r="N69">
        <v>51.882312192118228</v>
      </c>
      <c r="O69">
        <v>73.287181277829134</v>
      </c>
      <c r="P69">
        <v>24.009106455750317</v>
      </c>
      <c r="Q69">
        <v>9.585533070866143</v>
      </c>
      <c r="R69">
        <v>18.617331308182262</v>
      </c>
      <c r="S69">
        <v>11.593701145792176</v>
      </c>
      <c r="T69">
        <v>0</v>
      </c>
      <c r="U69">
        <v>41.411561476629949</v>
      </c>
      <c r="V69">
        <v>9.1024962406015053</v>
      </c>
      <c r="W69">
        <v>15.274704598387579</v>
      </c>
      <c r="X69">
        <v>64.788977874982365</v>
      </c>
      <c r="Y69">
        <v>0</v>
      </c>
      <c r="Z69">
        <v>8.6352868800000007</v>
      </c>
      <c r="AA69">
        <v>18.736272000000003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12.303000000000003</v>
      </c>
      <c r="AG69">
        <v>26.800221119999996</v>
      </c>
      <c r="AH69">
        <v>67.1714676</v>
      </c>
      <c r="AI69">
        <v>8.3865239999999979</v>
      </c>
      <c r="AJ69">
        <v>0</v>
      </c>
      <c r="AK69">
        <v>22.295999999999996</v>
      </c>
      <c r="AL69">
        <v>59.209269999999982</v>
      </c>
      <c r="AM69">
        <v>6.9552893142857153</v>
      </c>
      <c r="AN69">
        <v>0</v>
      </c>
      <c r="AO69">
        <v>10.071734399999999</v>
      </c>
      <c r="AP69">
        <v>4.1633524800000012</v>
      </c>
      <c r="AQ69">
        <v>10.262450000000003</v>
      </c>
      <c r="AR69">
        <v>23.031647999999997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33.323154018012886</v>
      </c>
      <c r="BB69">
        <f t="shared" si="1"/>
        <v>855.2942676202332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120.00126553302815</v>
      </c>
      <c r="L70">
        <v>64.999221215596336</v>
      </c>
      <c r="M70">
        <v>24.257940041555358</v>
      </c>
      <c r="N70">
        <v>51.882312192118228</v>
      </c>
      <c r="O70">
        <v>73.287181277829134</v>
      </c>
      <c r="P70">
        <v>24.009106455750317</v>
      </c>
      <c r="Q70">
        <v>9.585533070866143</v>
      </c>
      <c r="R70">
        <v>18.617331308182262</v>
      </c>
      <c r="S70">
        <v>11.593701145792176</v>
      </c>
      <c r="T70">
        <v>0</v>
      </c>
      <c r="U70">
        <v>41.411561476629949</v>
      </c>
      <c r="V70">
        <v>9.1024962406015053</v>
      </c>
      <c r="W70">
        <v>15.274704598387579</v>
      </c>
      <c r="X70">
        <v>64.788977874982365</v>
      </c>
      <c r="Y70">
        <v>0</v>
      </c>
      <c r="Z70">
        <v>8.6352868800000007</v>
      </c>
      <c r="AA70">
        <v>18.736272000000003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12.303000000000003</v>
      </c>
      <c r="AG70">
        <v>26.800221119999996</v>
      </c>
      <c r="AH70">
        <v>67.1714676</v>
      </c>
      <c r="AI70">
        <v>8.3865239999999979</v>
      </c>
      <c r="AJ70">
        <v>0</v>
      </c>
      <c r="AK70">
        <v>22.295999999999996</v>
      </c>
      <c r="AL70">
        <v>59.209269999999982</v>
      </c>
      <c r="AM70">
        <v>6.9552893142857153</v>
      </c>
      <c r="AN70">
        <v>0</v>
      </c>
      <c r="AO70">
        <v>10.071734399999999</v>
      </c>
      <c r="AP70">
        <v>4.1633524800000012</v>
      </c>
      <c r="AQ70">
        <v>10.262450000000003</v>
      </c>
      <c r="AR70">
        <v>23.031647999999997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33.323204486885054</v>
      </c>
      <c r="BB70">
        <f t="shared" si="1"/>
        <v>855.29556199152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160.78784418414077</v>
      </c>
      <c r="L71">
        <v>64.998705358614998</v>
      </c>
      <c r="M71">
        <v>27.729870129870132</v>
      </c>
      <c r="N71">
        <v>51.882312192118228</v>
      </c>
      <c r="O71">
        <v>73.287181277829134</v>
      </c>
      <c r="P71">
        <v>24.009106455750317</v>
      </c>
      <c r="Q71">
        <v>9.585533070866143</v>
      </c>
      <c r="R71">
        <v>18.617331308182262</v>
      </c>
      <c r="S71">
        <v>11.593701145792176</v>
      </c>
      <c r="T71">
        <v>0</v>
      </c>
      <c r="U71">
        <v>41.411561476629949</v>
      </c>
      <c r="V71">
        <v>9.1024962406015053</v>
      </c>
      <c r="W71">
        <v>15.274704598387579</v>
      </c>
      <c r="X71">
        <v>64.788977874982365</v>
      </c>
      <c r="Y71">
        <v>0</v>
      </c>
      <c r="Z71">
        <v>8.6352868800000007</v>
      </c>
      <c r="AA71">
        <v>18.736272000000003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12.303000000000003</v>
      </c>
      <c r="AG71">
        <v>26.800221119999996</v>
      </c>
      <c r="AH71">
        <v>67.1714676</v>
      </c>
      <c r="AI71">
        <v>8.3865239999999979</v>
      </c>
      <c r="AJ71">
        <v>0</v>
      </c>
      <c r="AK71">
        <v>22.295999999999996</v>
      </c>
      <c r="AL71">
        <v>59.209269999999982</v>
      </c>
      <c r="AM71">
        <v>6.9552893142857153</v>
      </c>
      <c r="AN71">
        <v>0</v>
      </c>
      <c r="AO71">
        <v>10.071734399999999</v>
      </c>
      <c r="AP71">
        <v>4.1633524800000012</v>
      </c>
      <c r="AQ71">
        <v>10.655480000000001</v>
      </c>
      <c r="AR71">
        <v>17.9404416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34.806697609906017</v>
      </c>
      <c r="BB71">
        <f t="shared" si="1"/>
        <v>893.37188535094515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160.78784418414077</v>
      </c>
      <c r="L72">
        <v>64.998312575378748</v>
      </c>
      <c r="M72">
        <v>27.729870129870132</v>
      </c>
      <c r="N72">
        <v>51.882312192118228</v>
      </c>
      <c r="O72">
        <v>73.287181277829134</v>
      </c>
      <c r="P72">
        <v>24.009106455750317</v>
      </c>
      <c r="Q72">
        <v>9.585533070866143</v>
      </c>
      <c r="R72">
        <v>18.617331308182262</v>
      </c>
      <c r="S72">
        <v>11.593701145792176</v>
      </c>
      <c r="T72">
        <v>0</v>
      </c>
      <c r="U72">
        <v>41.411561476629949</v>
      </c>
      <c r="V72">
        <v>9.1024962406015053</v>
      </c>
      <c r="W72">
        <v>15.274704598387579</v>
      </c>
      <c r="X72">
        <v>64.788977874982365</v>
      </c>
      <c r="Y72">
        <v>0</v>
      </c>
      <c r="Z72">
        <v>8.6352868800000007</v>
      </c>
      <c r="AA72">
        <v>18.736272000000003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12.303000000000003</v>
      </c>
      <c r="AG72">
        <v>26.800221119999996</v>
      </c>
      <c r="AH72">
        <v>67.1714676</v>
      </c>
      <c r="AI72">
        <v>8.3865239999999979</v>
      </c>
      <c r="AJ72">
        <v>0</v>
      </c>
      <c r="AK72">
        <v>22.295999999999996</v>
      </c>
      <c r="AL72">
        <v>59.209269999999982</v>
      </c>
      <c r="AM72">
        <v>6.9552893142857153</v>
      </c>
      <c r="AN72">
        <v>0</v>
      </c>
      <c r="AO72">
        <v>10.071734399999999</v>
      </c>
      <c r="AP72">
        <v>4.1633524800000012</v>
      </c>
      <c r="AQ72">
        <v>11.572550000000001</v>
      </c>
      <c r="AR72">
        <v>17.9404416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34.841072666587174</v>
      </c>
      <c r="BB72">
        <f t="shared" si="1"/>
        <v>894.25418751102768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160.78784418414077</v>
      </c>
      <c r="L73">
        <v>126.97023446018922</v>
      </c>
      <c r="M73">
        <v>27.729870129870132</v>
      </c>
      <c r="N73">
        <v>51.882312192118228</v>
      </c>
      <c r="O73">
        <v>73.287181277829134</v>
      </c>
      <c r="P73">
        <v>24.009106455750317</v>
      </c>
      <c r="Q73">
        <v>9.585533070866143</v>
      </c>
      <c r="R73">
        <v>18.617331308182262</v>
      </c>
      <c r="S73">
        <v>11.593701145792176</v>
      </c>
      <c r="T73">
        <v>0</v>
      </c>
      <c r="U73">
        <v>41.411561476629949</v>
      </c>
      <c r="V73">
        <v>9.1024962406015053</v>
      </c>
      <c r="W73">
        <v>15.274704598387579</v>
      </c>
      <c r="X73">
        <v>64.788977874982365</v>
      </c>
      <c r="Y73">
        <v>0</v>
      </c>
      <c r="Z73">
        <v>8.6352868800000007</v>
      </c>
      <c r="AA73">
        <v>18.736272000000003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12.303000000000003</v>
      </c>
      <c r="AG73">
        <v>26.800221119999996</v>
      </c>
      <c r="AH73">
        <v>67.1714676</v>
      </c>
      <c r="AI73">
        <v>12.859336799999999</v>
      </c>
      <c r="AJ73">
        <v>0</v>
      </c>
      <c r="AK73">
        <v>22.295999999999996</v>
      </c>
      <c r="AL73">
        <v>59.209269999999982</v>
      </c>
      <c r="AM73">
        <v>6.9552893142857153</v>
      </c>
      <c r="AN73">
        <v>0</v>
      </c>
      <c r="AO73">
        <v>10.071734399999999</v>
      </c>
      <c r="AP73">
        <v>4.1633524800000012</v>
      </c>
      <c r="AQ73">
        <v>21.572980000000001</v>
      </c>
      <c r="AR73">
        <v>11.637043199999999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37.471389276512561</v>
      </c>
      <c r="BB73">
        <f t="shared" si="1"/>
        <v>961.76563718591262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160.78784418414077</v>
      </c>
      <c r="L74">
        <v>126.97081685012564</v>
      </c>
      <c r="M74">
        <v>27.729870129870132</v>
      </c>
      <c r="N74">
        <v>51.882312192118228</v>
      </c>
      <c r="O74">
        <v>73.287181277829134</v>
      </c>
      <c r="P74">
        <v>24.009106455750317</v>
      </c>
      <c r="Q74">
        <v>9.585533070866143</v>
      </c>
      <c r="R74">
        <v>18.617331308182262</v>
      </c>
      <c r="S74">
        <v>11.593701145792176</v>
      </c>
      <c r="T74">
        <v>0</v>
      </c>
      <c r="U74">
        <v>41.411561476629949</v>
      </c>
      <c r="V74">
        <v>9.1024962406015053</v>
      </c>
      <c r="W74">
        <v>15.274704598387579</v>
      </c>
      <c r="X74">
        <v>64.788977874982365</v>
      </c>
      <c r="Y74">
        <v>0</v>
      </c>
      <c r="Z74">
        <v>5.7568579200000007</v>
      </c>
      <c r="AA74">
        <v>18.736272000000003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12.303000000000003</v>
      </c>
      <c r="AG74">
        <v>26.800221119999996</v>
      </c>
      <c r="AH74">
        <v>67.1714676</v>
      </c>
      <c r="AI74">
        <v>12.859336799999999</v>
      </c>
      <c r="AJ74">
        <v>0</v>
      </c>
      <c r="AK74">
        <v>22.295999999999996</v>
      </c>
      <c r="AL74">
        <v>59.209269999999982</v>
      </c>
      <c r="AM74">
        <v>6.9552893142857153</v>
      </c>
      <c r="AN74">
        <v>0</v>
      </c>
      <c r="AO74">
        <v>10.071734399999999</v>
      </c>
      <c r="AP74">
        <v>4.1633524800000012</v>
      </c>
      <c r="AQ74">
        <v>21.572980000000001</v>
      </c>
      <c r="AR74">
        <v>1.9395072000000004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36.9998126323379</v>
      </c>
      <c r="BB74">
        <f t="shared" si="1"/>
        <v>949.66183126002375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160.78784418414077</v>
      </c>
      <c r="L75">
        <v>126.97171436622484</v>
      </c>
      <c r="M75">
        <v>31.191410759639812</v>
      </c>
      <c r="N75">
        <v>51.882312192118228</v>
      </c>
      <c r="O75">
        <v>73.287181277829134</v>
      </c>
      <c r="P75">
        <v>24.009106455750317</v>
      </c>
      <c r="Q75">
        <v>9.585533070866143</v>
      </c>
      <c r="R75">
        <v>18.617331308182262</v>
      </c>
      <c r="S75">
        <v>11.593701145792176</v>
      </c>
      <c r="T75">
        <v>0</v>
      </c>
      <c r="U75">
        <v>41.411561476629949</v>
      </c>
      <c r="V75">
        <v>9.1024962406015053</v>
      </c>
      <c r="W75">
        <v>15.274704598387579</v>
      </c>
      <c r="X75">
        <v>64.788977874982365</v>
      </c>
      <c r="Y75">
        <v>0</v>
      </c>
      <c r="Z75">
        <v>5.7568579200000007</v>
      </c>
      <c r="AA75">
        <v>18.736272000000003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12.303000000000003</v>
      </c>
      <c r="AG75">
        <v>26.800221119999996</v>
      </c>
      <c r="AH75">
        <v>67.1714676</v>
      </c>
      <c r="AI75">
        <v>12.859336799999999</v>
      </c>
      <c r="AJ75">
        <v>0</v>
      </c>
      <c r="AK75">
        <v>22.295999999999996</v>
      </c>
      <c r="AL75">
        <v>59.209269999999982</v>
      </c>
      <c r="AM75">
        <v>6.9552893142857153</v>
      </c>
      <c r="AN75">
        <v>0</v>
      </c>
      <c r="AO75">
        <v>10.071734399999999</v>
      </c>
      <c r="AP75">
        <v>4.1633524800000012</v>
      </c>
      <c r="AQ75">
        <v>30.787350000000004</v>
      </c>
      <c r="AR75">
        <v>1.9395072000000004</v>
      </c>
      <c r="AS75">
        <v>11.8162368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37.397648329016405</v>
      </c>
      <c r="BB75">
        <f t="shared" si="1"/>
        <v>959.8729622692141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160.78784418414077</v>
      </c>
      <c r="L76">
        <v>126.97081685012564</v>
      </c>
      <c r="M76">
        <v>31.191410759639812</v>
      </c>
      <c r="N76">
        <v>51.882312192118228</v>
      </c>
      <c r="O76">
        <v>73.287181277829134</v>
      </c>
      <c r="P76">
        <v>24.009106455750317</v>
      </c>
      <c r="Q76">
        <v>9.585533070866143</v>
      </c>
      <c r="R76">
        <v>18.617331308182262</v>
      </c>
      <c r="S76">
        <v>11.593701145792176</v>
      </c>
      <c r="T76">
        <v>0</v>
      </c>
      <c r="U76">
        <v>41.411561476629949</v>
      </c>
      <c r="V76">
        <v>9.1024962406015053</v>
      </c>
      <c r="W76">
        <v>15.274704598387579</v>
      </c>
      <c r="X76">
        <v>64.788977874982365</v>
      </c>
      <c r="Y76">
        <v>0</v>
      </c>
      <c r="Z76">
        <v>5.7568579200000007</v>
      </c>
      <c r="AA76">
        <v>18.736272000000003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12.303000000000003</v>
      </c>
      <c r="AG76">
        <v>26.800221119999996</v>
      </c>
      <c r="AH76">
        <v>67.1714676</v>
      </c>
      <c r="AI76">
        <v>12.859336799999999</v>
      </c>
      <c r="AJ76">
        <v>0</v>
      </c>
      <c r="AK76">
        <v>22.295999999999996</v>
      </c>
      <c r="AL76">
        <v>59.209269999999982</v>
      </c>
      <c r="AM76">
        <v>6.9552893142857153</v>
      </c>
      <c r="AN76">
        <v>0</v>
      </c>
      <c r="AO76">
        <v>10.071734399999999</v>
      </c>
      <c r="AP76">
        <v>4.1633524800000012</v>
      </c>
      <c r="AQ76">
        <v>33.669570000000007</v>
      </c>
      <c r="AR76">
        <v>1.9395072000000004</v>
      </c>
      <c r="AS76">
        <v>11.8162368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37.505698603941582</v>
      </c>
      <c r="BB76">
        <f t="shared" si="1"/>
        <v>962.64623447818974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160.78784418414077</v>
      </c>
      <c r="L77">
        <v>126.97081685012564</v>
      </c>
      <c r="M77">
        <v>31.191410759639812</v>
      </c>
      <c r="N77">
        <v>51.882312192118228</v>
      </c>
      <c r="O77">
        <v>73.287181277829134</v>
      </c>
      <c r="P77">
        <v>24.009106455750317</v>
      </c>
      <c r="Q77">
        <v>9.585533070866143</v>
      </c>
      <c r="R77">
        <v>18.617331308182262</v>
      </c>
      <c r="S77">
        <v>11.593701145792176</v>
      </c>
      <c r="T77">
        <v>0</v>
      </c>
      <c r="U77">
        <v>41.411561476629949</v>
      </c>
      <c r="V77">
        <v>9.1024962406015053</v>
      </c>
      <c r="W77">
        <v>15.274704598387579</v>
      </c>
      <c r="X77">
        <v>64.788977874982365</v>
      </c>
      <c r="Y77">
        <v>0</v>
      </c>
      <c r="Z77">
        <v>5.7568579200000007</v>
      </c>
      <c r="AA77">
        <v>18.736272000000003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12.303000000000003</v>
      </c>
      <c r="AG77">
        <v>26.800221119999996</v>
      </c>
      <c r="AH77">
        <v>67.1714676</v>
      </c>
      <c r="AI77">
        <v>12.859336799999999</v>
      </c>
      <c r="AJ77">
        <v>0</v>
      </c>
      <c r="AK77">
        <v>22.295999999999996</v>
      </c>
      <c r="AL77">
        <v>59.209269999999982</v>
      </c>
      <c r="AM77">
        <v>6.9552893142857153</v>
      </c>
      <c r="AN77">
        <v>0</v>
      </c>
      <c r="AO77">
        <v>10.071734399999999</v>
      </c>
      <c r="AP77">
        <v>4.1633524800000012</v>
      </c>
      <c r="AQ77">
        <v>42.22889</v>
      </c>
      <c r="AR77">
        <v>11.637043199999999</v>
      </c>
      <c r="AS77">
        <v>11.8162368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38.190330703941569</v>
      </c>
      <c r="BB77">
        <f t="shared" si="1"/>
        <v>980.21845837818978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160.78784418414077</v>
      </c>
      <c r="L78">
        <v>126.97081685012564</v>
      </c>
      <c r="M78">
        <v>31.191410759639812</v>
      </c>
      <c r="N78">
        <v>51.882312192118228</v>
      </c>
      <c r="O78">
        <v>73.287181277829134</v>
      </c>
      <c r="P78">
        <v>24.009106455750317</v>
      </c>
      <c r="Q78">
        <v>9.585533070866143</v>
      </c>
      <c r="R78">
        <v>18.617331308182262</v>
      </c>
      <c r="S78">
        <v>11.593701145792176</v>
      </c>
      <c r="T78">
        <v>0</v>
      </c>
      <c r="U78">
        <v>41.411561476629949</v>
      </c>
      <c r="V78">
        <v>9.1024962406015053</v>
      </c>
      <c r="W78">
        <v>15.274704598387579</v>
      </c>
      <c r="X78">
        <v>64.788977874982365</v>
      </c>
      <c r="Y78">
        <v>0</v>
      </c>
      <c r="Z78">
        <v>5.7568579200000007</v>
      </c>
      <c r="AA78">
        <v>18.736272000000003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12.986500000000003</v>
      </c>
      <c r="AG78">
        <v>26.800221119999996</v>
      </c>
      <c r="AH78">
        <v>67.1714676</v>
      </c>
      <c r="AI78">
        <v>12.859336799999999</v>
      </c>
      <c r="AJ78">
        <v>0</v>
      </c>
      <c r="AK78">
        <v>22.295999999999996</v>
      </c>
      <c r="AL78">
        <v>59.209269999999982</v>
      </c>
      <c r="AM78">
        <v>6.9552893142857153</v>
      </c>
      <c r="AN78">
        <v>0</v>
      </c>
      <c r="AO78">
        <v>10.071734399999999</v>
      </c>
      <c r="AP78">
        <v>4.1633524800000012</v>
      </c>
      <c r="AQ78">
        <v>42.22889</v>
      </c>
      <c r="AR78">
        <v>11.637043199999999</v>
      </c>
      <c r="AS78">
        <v>11.8162368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38.215961953941573</v>
      </c>
      <c r="BB78">
        <f t="shared" si="1"/>
        <v>980.8763271281897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160.78784418414077</v>
      </c>
      <c r="L79">
        <v>126.97081685012564</v>
      </c>
      <c r="M79">
        <v>31.191410759639812</v>
      </c>
      <c r="N79">
        <v>51.882312192118228</v>
      </c>
      <c r="O79">
        <v>73.287181277829134</v>
      </c>
      <c r="P79">
        <v>24.009106455750317</v>
      </c>
      <c r="Q79">
        <v>9.585533070866143</v>
      </c>
      <c r="R79">
        <v>18.617331308182262</v>
      </c>
      <c r="S79">
        <v>11.593701145792176</v>
      </c>
      <c r="T79">
        <v>0</v>
      </c>
      <c r="U79">
        <v>41.411561476629949</v>
      </c>
      <c r="V79">
        <v>9.1024962406015053</v>
      </c>
      <c r="W79">
        <v>15.274704598387579</v>
      </c>
      <c r="X79">
        <v>64.788977874982365</v>
      </c>
      <c r="Y79">
        <v>0</v>
      </c>
      <c r="Z79">
        <v>8.6352868800000007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21.188500000000001</v>
      </c>
      <c r="AG79">
        <v>26.800221119999996</v>
      </c>
      <c r="AH79">
        <v>67.940924040000013</v>
      </c>
      <c r="AI79">
        <v>13.977539999999999</v>
      </c>
      <c r="AJ79">
        <v>0</v>
      </c>
      <c r="AK79">
        <v>22.295999999999996</v>
      </c>
      <c r="AL79">
        <v>59.209269999999982</v>
      </c>
      <c r="AM79">
        <v>6.9552893142857153</v>
      </c>
      <c r="AN79">
        <v>0</v>
      </c>
      <c r="AO79">
        <v>9.6843600000000016</v>
      </c>
      <c r="AP79">
        <v>4.1633524800000012</v>
      </c>
      <c r="AQ79">
        <v>43.145960000000002</v>
      </c>
      <c r="AR79">
        <v>17.9404416</v>
      </c>
      <c r="AS79">
        <v>13.884078240000001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39.166846788354277</v>
      </c>
      <c r="BB79">
        <f t="shared" si="1"/>
        <v>1005.2823801609769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160.78784418414077</v>
      </c>
      <c r="L80">
        <v>126.97081685012564</v>
      </c>
      <c r="M80">
        <v>31.191410759639812</v>
      </c>
      <c r="N80">
        <v>51.882312192118228</v>
      </c>
      <c r="O80">
        <v>73.287181277829134</v>
      </c>
      <c r="P80">
        <v>24.009106455750317</v>
      </c>
      <c r="Q80">
        <v>9.585533070866143</v>
      </c>
      <c r="R80">
        <v>18.617331308182262</v>
      </c>
      <c r="S80">
        <v>11.593701145792176</v>
      </c>
      <c r="T80">
        <v>0</v>
      </c>
      <c r="U80">
        <v>41.411561476629949</v>
      </c>
      <c r="V80">
        <v>9.1024962406015053</v>
      </c>
      <c r="W80">
        <v>15.274704598387579</v>
      </c>
      <c r="X80">
        <v>64.788977874982365</v>
      </c>
      <c r="Y80">
        <v>0</v>
      </c>
      <c r="Z80">
        <v>8.6352868800000007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21.188500000000001</v>
      </c>
      <c r="AG80">
        <v>26.800221119999996</v>
      </c>
      <c r="AH80">
        <v>67.940924040000013</v>
      </c>
      <c r="AI80">
        <v>29.073283199999999</v>
      </c>
      <c r="AJ80">
        <v>0</v>
      </c>
      <c r="AK80">
        <v>22.295999999999996</v>
      </c>
      <c r="AL80">
        <v>59.209269999999982</v>
      </c>
      <c r="AM80">
        <v>6.9552893142857153</v>
      </c>
      <c r="AN80">
        <v>0</v>
      </c>
      <c r="AO80">
        <v>9.6843600000000016</v>
      </c>
      <c r="AP80">
        <v>4.1633524800000012</v>
      </c>
      <c r="AQ80">
        <v>43.145960000000002</v>
      </c>
      <c r="AR80">
        <v>23.031647999999997</v>
      </c>
      <c r="AS80">
        <v>13.884078240000001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39.923857178754275</v>
      </c>
      <c r="BB80">
        <f t="shared" si="1"/>
        <v>1024.7123193705768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160.78784418414077</v>
      </c>
      <c r="L81">
        <v>126.97081685012564</v>
      </c>
      <c r="M81">
        <v>31.191410759639812</v>
      </c>
      <c r="N81">
        <v>51.882312192118228</v>
      </c>
      <c r="O81">
        <v>73.287181277829134</v>
      </c>
      <c r="P81">
        <v>24.009106455750317</v>
      </c>
      <c r="Q81">
        <v>9.585533070866143</v>
      </c>
      <c r="R81">
        <v>18.617331308182262</v>
      </c>
      <c r="S81">
        <v>11.593701145792176</v>
      </c>
      <c r="T81">
        <v>0</v>
      </c>
      <c r="U81">
        <v>41.411561476629949</v>
      </c>
      <c r="V81">
        <v>9.1024962406015053</v>
      </c>
      <c r="W81">
        <v>15.274704598387579</v>
      </c>
      <c r="X81">
        <v>64.788977874982365</v>
      </c>
      <c r="Y81">
        <v>0</v>
      </c>
      <c r="Z81">
        <v>8.6352868800000007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21.188500000000001</v>
      </c>
      <c r="AG81">
        <v>26.800221119999996</v>
      </c>
      <c r="AH81">
        <v>67.940924040000013</v>
      </c>
      <c r="AI81">
        <v>29.073283199999999</v>
      </c>
      <c r="AJ81">
        <v>0</v>
      </c>
      <c r="AK81">
        <v>22.295999999999996</v>
      </c>
      <c r="AL81">
        <v>59.209269999999982</v>
      </c>
      <c r="AM81">
        <v>6.9552893142857153</v>
      </c>
      <c r="AN81">
        <v>0</v>
      </c>
      <c r="AO81">
        <v>9.6843600000000016</v>
      </c>
      <c r="AP81">
        <v>4.1633524800000012</v>
      </c>
      <c r="AQ81">
        <v>43.145960000000002</v>
      </c>
      <c r="AR81">
        <v>23.031647999999997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39.923857178754275</v>
      </c>
      <c r="BB81">
        <f t="shared" si="1"/>
        <v>1024.7123193705768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160.78784418414077</v>
      </c>
      <c r="L82">
        <v>126.97081685012564</v>
      </c>
      <c r="M82">
        <v>31.191410759639812</v>
      </c>
      <c r="N82">
        <v>51.882312192118228</v>
      </c>
      <c r="O82">
        <v>73.287181277829134</v>
      </c>
      <c r="P82">
        <v>24.009106455750317</v>
      </c>
      <c r="Q82">
        <v>9.585533070866143</v>
      </c>
      <c r="R82">
        <v>18.617331308182262</v>
      </c>
      <c r="S82">
        <v>11.593701145792176</v>
      </c>
      <c r="T82">
        <v>0</v>
      </c>
      <c r="U82">
        <v>41.411561476629949</v>
      </c>
      <c r="V82">
        <v>9.1024962406015053</v>
      </c>
      <c r="W82">
        <v>15.274704598387579</v>
      </c>
      <c r="X82">
        <v>64.788977874982365</v>
      </c>
      <c r="Y82">
        <v>0</v>
      </c>
      <c r="Z82">
        <v>8.6352868800000007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21.188500000000001</v>
      </c>
      <c r="AG82">
        <v>26.800221119999996</v>
      </c>
      <c r="AH82">
        <v>67.940924040000013</v>
      </c>
      <c r="AI82">
        <v>29.073283199999999</v>
      </c>
      <c r="AJ82">
        <v>0</v>
      </c>
      <c r="AK82">
        <v>22.295999999999996</v>
      </c>
      <c r="AL82">
        <v>59.209269999999982</v>
      </c>
      <c r="AM82">
        <v>6.9552893142857153</v>
      </c>
      <c r="AN82">
        <v>0</v>
      </c>
      <c r="AO82">
        <v>9.6843600000000016</v>
      </c>
      <c r="AP82">
        <v>4.1633524800000012</v>
      </c>
      <c r="AQ82">
        <v>43.145960000000002</v>
      </c>
      <c r="AR82">
        <v>23.031647999999997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39.923857178754275</v>
      </c>
      <c r="BB82">
        <f t="shared" si="1"/>
        <v>1024.7123193705768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160.78784418414077</v>
      </c>
      <c r="L83">
        <v>126.97081685012564</v>
      </c>
      <c r="M83">
        <v>31.191410759639812</v>
      </c>
      <c r="N83">
        <v>51.882312192118228</v>
      </c>
      <c r="O83">
        <v>73.287181277829134</v>
      </c>
      <c r="P83">
        <v>24.009106455750317</v>
      </c>
      <c r="Q83">
        <v>9.585533070866143</v>
      </c>
      <c r="R83">
        <v>18.617331308182262</v>
      </c>
      <c r="S83">
        <v>11.593701145792176</v>
      </c>
      <c r="T83">
        <v>0</v>
      </c>
      <c r="U83">
        <v>41.411561476629949</v>
      </c>
      <c r="V83">
        <v>9.1024962406015053</v>
      </c>
      <c r="W83">
        <v>15.274704598387579</v>
      </c>
      <c r="X83">
        <v>64.788977874982365</v>
      </c>
      <c r="Y83">
        <v>0</v>
      </c>
      <c r="Z83">
        <v>8.6352868800000007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21.188500000000001</v>
      </c>
      <c r="AG83">
        <v>26.800221119999996</v>
      </c>
      <c r="AH83">
        <v>67.940924040000013</v>
      </c>
      <c r="AI83">
        <v>29.073283199999999</v>
      </c>
      <c r="AJ83">
        <v>0</v>
      </c>
      <c r="AK83">
        <v>22.295999999999996</v>
      </c>
      <c r="AL83">
        <v>59.209269999999982</v>
      </c>
      <c r="AM83">
        <v>6.9552893142857153</v>
      </c>
      <c r="AN83">
        <v>0</v>
      </c>
      <c r="AO83">
        <v>9.6843600000000016</v>
      </c>
      <c r="AP83">
        <v>4.1633524800000012</v>
      </c>
      <c r="AQ83">
        <v>43.145960000000002</v>
      </c>
      <c r="AR83">
        <v>23.031647999999997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39.923857178754275</v>
      </c>
      <c r="BB83">
        <f t="shared" si="1"/>
        <v>1024.7123193705768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160.78784418414077</v>
      </c>
      <c r="L84">
        <v>126.97081685012564</v>
      </c>
      <c r="M84">
        <v>31.191410759639812</v>
      </c>
      <c r="N84">
        <v>51.882312192118228</v>
      </c>
      <c r="O84">
        <v>73.287181277829134</v>
      </c>
      <c r="P84">
        <v>24.009106455750317</v>
      </c>
      <c r="Q84">
        <v>9.585533070866143</v>
      </c>
      <c r="R84">
        <v>18.617331308182262</v>
      </c>
      <c r="S84">
        <v>11.593701145792176</v>
      </c>
      <c r="T84">
        <v>0</v>
      </c>
      <c r="U84">
        <v>41.411561476629949</v>
      </c>
      <c r="V84">
        <v>9.1024962406015053</v>
      </c>
      <c r="W84">
        <v>15.274704598387579</v>
      </c>
      <c r="X84">
        <v>64.788977874982365</v>
      </c>
      <c r="Y84">
        <v>0</v>
      </c>
      <c r="Z84">
        <v>8.6352868800000007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21.188500000000001</v>
      </c>
      <c r="AG84">
        <v>26.800221119999996</v>
      </c>
      <c r="AH84">
        <v>67.940924040000013</v>
      </c>
      <c r="AI84">
        <v>29.073283199999999</v>
      </c>
      <c r="AJ84">
        <v>0</v>
      </c>
      <c r="AK84">
        <v>22.295999999999996</v>
      </c>
      <c r="AL84">
        <v>59.209269999999982</v>
      </c>
      <c r="AM84">
        <v>6.9552893142857153</v>
      </c>
      <c r="AN84">
        <v>0</v>
      </c>
      <c r="AO84">
        <v>9.6843600000000016</v>
      </c>
      <c r="AP84">
        <v>4.1633524800000012</v>
      </c>
      <c r="AQ84">
        <v>43.145960000000002</v>
      </c>
      <c r="AR84">
        <v>17.9404416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39.732936938754278</v>
      </c>
      <c r="BB84">
        <f t="shared" si="1"/>
        <v>1019.8120332105769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160.78784418414077</v>
      </c>
      <c r="L85">
        <v>126.97081685012564</v>
      </c>
      <c r="M85">
        <v>31.191410759639812</v>
      </c>
      <c r="N85">
        <v>51.882312192118228</v>
      </c>
      <c r="O85">
        <v>73.287181277829134</v>
      </c>
      <c r="P85">
        <v>24.009106455750317</v>
      </c>
      <c r="Q85">
        <v>9.585533070866143</v>
      </c>
      <c r="R85">
        <v>18.617331308182262</v>
      </c>
      <c r="S85">
        <v>11.593701145792176</v>
      </c>
      <c r="T85">
        <v>0</v>
      </c>
      <c r="U85">
        <v>41.411561476629949</v>
      </c>
      <c r="V85">
        <v>9.1024962406015053</v>
      </c>
      <c r="W85">
        <v>15.274704598387579</v>
      </c>
      <c r="X85">
        <v>64.788977874982365</v>
      </c>
      <c r="Y85">
        <v>0</v>
      </c>
      <c r="Z85">
        <v>8.6352868800000007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21.188500000000001</v>
      </c>
      <c r="AG85">
        <v>26.800221119999996</v>
      </c>
      <c r="AH85">
        <v>67.940924040000013</v>
      </c>
      <c r="AI85">
        <v>29.073283199999999</v>
      </c>
      <c r="AJ85">
        <v>0</v>
      </c>
      <c r="AK85">
        <v>22.295999999999996</v>
      </c>
      <c r="AL85">
        <v>59.209269999999982</v>
      </c>
      <c r="AM85">
        <v>6.9552893142857153</v>
      </c>
      <c r="AN85">
        <v>0</v>
      </c>
      <c r="AO85">
        <v>9.6843600000000016</v>
      </c>
      <c r="AP85">
        <v>4.1633524800000012</v>
      </c>
      <c r="AQ85">
        <v>43.145960000000002</v>
      </c>
      <c r="AR85">
        <v>17.9404416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39.732936938754278</v>
      </c>
      <c r="BB85">
        <f t="shared" si="1"/>
        <v>1019.8120332105769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160.78784418414077</v>
      </c>
      <c r="L86">
        <v>126.97081685012564</v>
      </c>
      <c r="M86">
        <v>31.191410759639812</v>
      </c>
      <c r="N86">
        <v>51.882312192118228</v>
      </c>
      <c r="O86">
        <v>73.287181277829134</v>
      </c>
      <c r="P86">
        <v>24.009106455750317</v>
      </c>
      <c r="Q86">
        <v>9.585533070866143</v>
      </c>
      <c r="R86">
        <v>18.617331308182262</v>
      </c>
      <c r="S86">
        <v>11.593701145792176</v>
      </c>
      <c r="T86">
        <v>0</v>
      </c>
      <c r="U86">
        <v>41.411561476629949</v>
      </c>
      <c r="V86">
        <v>9.1024962406015053</v>
      </c>
      <c r="W86">
        <v>15.274704598387579</v>
      </c>
      <c r="X86">
        <v>64.788977874982365</v>
      </c>
      <c r="Y86">
        <v>0</v>
      </c>
      <c r="Z86">
        <v>8.6352868800000007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21.188500000000001</v>
      </c>
      <c r="AG86">
        <v>26.800221119999996</v>
      </c>
      <c r="AH86">
        <v>67.940924040000013</v>
      </c>
      <c r="AI86">
        <v>15.654844799999998</v>
      </c>
      <c r="AJ86">
        <v>0</v>
      </c>
      <c r="AK86">
        <v>22.295999999999996</v>
      </c>
      <c r="AL86">
        <v>59.209269999999982</v>
      </c>
      <c r="AM86">
        <v>6.9552893142857153</v>
      </c>
      <c r="AN86">
        <v>0</v>
      </c>
      <c r="AO86">
        <v>9.6843600000000016</v>
      </c>
      <c r="AP86">
        <v>4.1633524800000012</v>
      </c>
      <c r="AQ86">
        <v>43.145960000000002</v>
      </c>
      <c r="AR86">
        <v>17.9404416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39.229745498754269</v>
      </c>
      <c r="BB86">
        <f t="shared" si="1"/>
        <v>1006.896786250577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160.78784418414077</v>
      </c>
      <c r="L87">
        <v>126.97081685012564</v>
      </c>
      <c r="M87">
        <v>27.729870129870132</v>
      </c>
      <c r="N87">
        <v>51.882312192118228</v>
      </c>
      <c r="O87">
        <v>73.287181277829134</v>
      </c>
      <c r="P87">
        <v>24.154946035523071</v>
      </c>
      <c r="Q87">
        <v>9.585533070866143</v>
      </c>
      <c r="R87">
        <v>18.617331308182262</v>
      </c>
      <c r="S87">
        <v>11.593701145792176</v>
      </c>
      <c r="T87">
        <v>0</v>
      </c>
      <c r="U87">
        <v>41.411561476629949</v>
      </c>
      <c r="V87">
        <v>9.1024962406015053</v>
      </c>
      <c r="W87">
        <v>15.274704598387579</v>
      </c>
      <c r="X87">
        <v>64.788977874982365</v>
      </c>
      <c r="Y87">
        <v>0</v>
      </c>
      <c r="Z87">
        <v>8.6352868800000007</v>
      </c>
      <c r="AA87">
        <v>18.736272000000003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18.454500000000003</v>
      </c>
      <c r="AG87">
        <v>26.800221119999996</v>
      </c>
      <c r="AH87">
        <v>67.1714676</v>
      </c>
      <c r="AI87">
        <v>13.977539999999999</v>
      </c>
      <c r="AJ87">
        <v>0</v>
      </c>
      <c r="AK87">
        <v>22.295999999999996</v>
      </c>
      <c r="AL87">
        <v>59.209269999999982</v>
      </c>
      <c r="AM87">
        <v>6.9552893142857153</v>
      </c>
      <c r="AN87">
        <v>0</v>
      </c>
      <c r="AO87">
        <v>9.6843600000000016</v>
      </c>
      <c r="AP87">
        <v>4.1633524800000012</v>
      </c>
      <c r="AQ87">
        <v>43.145960000000002</v>
      </c>
      <c r="AR87">
        <v>18.425318399999998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38.798514922179386</v>
      </c>
      <c r="BB87">
        <f t="shared" si="1"/>
        <v>995.82851750995485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160.78784418414077</v>
      </c>
      <c r="L88">
        <v>126.97081685012564</v>
      </c>
      <c r="M88">
        <v>27.729870129870132</v>
      </c>
      <c r="N88">
        <v>51.882312192118228</v>
      </c>
      <c r="O88">
        <v>73.287181277829134</v>
      </c>
      <c r="P88">
        <v>24.154946035523071</v>
      </c>
      <c r="Q88">
        <v>9.585533070866143</v>
      </c>
      <c r="R88">
        <v>18.617331308182262</v>
      </c>
      <c r="S88">
        <v>11.593701145792176</v>
      </c>
      <c r="T88">
        <v>0</v>
      </c>
      <c r="U88">
        <v>41.411561476629949</v>
      </c>
      <c r="V88">
        <v>9.1024962406015053</v>
      </c>
      <c r="W88">
        <v>15.274704598387579</v>
      </c>
      <c r="X88">
        <v>64.788977874982365</v>
      </c>
      <c r="Y88">
        <v>0</v>
      </c>
      <c r="Z88">
        <v>8.6352868800000007</v>
      </c>
      <c r="AA88">
        <v>18.736272000000003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18.454500000000003</v>
      </c>
      <c r="AG88">
        <v>26.800221119999996</v>
      </c>
      <c r="AH88">
        <v>67.1714676</v>
      </c>
      <c r="AI88">
        <v>13.977539999999999</v>
      </c>
      <c r="AJ88">
        <v>0</v>
      </c>
      <c r="AK88">
        <v>22.295999999999996</v>
      </c>
      <c r="AL88">
        <v>59.209269999999982</v>
      </c>
      <c r="AM88">
        <v>6.9552893142857153</v>
      </c>
      <c r="AN88">
        <v>0</v>
      </c>
      <c r="AO88">
        <v>9.6843600000000016</v>
      </c>
      <c r="AP88">
        <v>4.1633524800000012</v>
      </c>
      <c r="AQ88">
        <v>43.145960000000002</v>
      </c>
      <c r="AR88">
        <v>19.395071999999999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38.834880682179381</v>
      </c>
      <c r="BB88">
        <f t="shared" si="1"/>
        <v>996.76190534995499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160.78784418414077</v>
      </c>
      <c r="L89">
        <v>126.97081685012564</v>
      </c>
      <c r="M89">
        <v>27.729870129870132</v>
      </c>
      <c r="N89">
        <v>51.882312192118228</v>
      </c>
      <c r="O89">
        <v>73.287181277829134</v>
      </c>
      <c r="P89">
        <v>24.154946035523071</v>
      </c>
      <c r="Q89">
        <v>9.585533070866143</v>
      </c>
      <c r="R89">
        <v>18.617331308182262</v>
      </c>
      <c r="S89">
        <v>11.593701145792176</v>
      </c>
      <c r="T89">
        <v>0</v>
      </c>
      <c r="U89">
        <v>41.411561476629949</v>
      </c>
      <c r="V89">
        <v>9.1024962406015053</v>
      </c>
      <c r="W89">
        <v>15.274704598387579</v>
      </c>
      <c r="X89">
        <v>64.788977874982365</v>
      </c>
      <c r="Y89">
        <v>0</v>
      </c>
      <c r="Z89">
        <v>8.6352868800000007</v>
      </c>
      <c r="AA89">
        <v>18.736272000000003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18.454500000000003</v>
      </c>
      <c r="AG89">
        <v>26.800221119999996</v>
      </c>
      <c r="AH89">
        <v>67.1714676</v>
      </c>
      <c r="AI89">
        <v>13.977539999999999</v>
      </c>
      <c r="AJ89">
        <v>0</v>
      </c>
      <c r="AK89">
        <v>22.295999999999996</v>
      </c>
      <c r="AL89">
        <v>59.209269999999982</v>
      </c>
      <c r="AM89">
        <v>6.9552893142857153</v>
      </c>
      <c r="AN89">
        <v>0</v>
      </c>
      <c r="AO89">
        <v>9.6843600000000016</v>
      </c>
      <c r="AP89">
        <v>4.1633524800000012</v>
      </c>
      <c r="AQ89">
        <v>43.145960000000002</v>
      </c>
      <c r="AR89">
        <v>17.9404416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38.780332042179381</v>
      </c>
      <c r="BB89">
        <f t="shared" si="1"/>
        <v>995.36182358995495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160.78784418414077</v>
      </c>
      <c r="L90">
        <v>126.97081685012564</v>
      </c>
      <c r="M90">
        <v>27.729870129870132</v>
      </c>
      <c r="N90">
        <v>51.882312192118228</v>
      </c>
      <c r="O90">
        <v>73.287181277829134</v>
      </c>
      <c r="P90">
        <v>24.154946035523071</v>
      </c>
      <c r="Q90">
        <v>9.585533070866143</v>
      </c>
      <c r="R90">
        <v>18.617331308182262</v>
      </c>
      <c r="S90">
        <v>11.593701145792176</v>
      </c>
      <c r="T90">
        <v>0</v>
      </c>
      <c r="U90">
        <v>41.411561476629949</v>
      </c>
      <c r="V90">
        <v>9.1024962406015053</v>
      </c>
      <c r="W90">
        <v>15.274704598387579</v>
      </c>
      <c r="X90">
        <v>64.788977874982365</v>
      </c>
      <c r="Y90">
        <v>0</v>
      </c>
      <c r="Z90">
        <v>8.6352868800000007</v>
      </c>
      <c r="AA90">
        <v>18.736272000000003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18.454500000000003</v>
      </c>
      <c r="AG90">
        <v>26.800221119999996</v>
      </c>
      <c r="AH90">
        <v>67.1714676</v>
      </c>
      <c r="AI90">
        <v>13.977539999999999</v>
      </c>
      <c r="AJ90">
        <v>0</v>
      </c>
      <c r="AK90">
        <v>22.295999999999996</v>
      </c>
      <c r="AL90">
        <v>59.209269999999982</v>
      </c>
      <c r="AM90">
        <v>6.9552893142857153</v>
      </c>
      <c r="AN90">
        <v>0</v>
      </c>
      <c r="AO90">
        <v>9.6843600000000016</v>
      </c>
      <c r="AP90">
        <v>4.1633524800000012</v>
      </c>
      <c r="AQ90">
        <v>43.145960000000002</v>
      </c>
      <c r="AR90">
        <v>17.9404416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38.780332042179381</v>
      </c>
      <c r="BB90">
        <f t="shared" si="1"/>
        <v>995.36182358995495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160.78784418414077</v>
      </c>
      <c r="L91">
        <v>126.97081685012564</v>
      </c>
      <c r="M91">
        <v>31.191410759639812</v>
      </c>
      <c r="N91">
        <v>51.882312192118228</v>
      </c>
      <c r="O91">
        <v>73.287181277829134</v>
      </c>
      <c r="P91">
        <v>24.154946035523071</v>
      </c>
      <c r="Q91">
        <v>9.585533070866143</v>
      </c>
      <c r="R91">
        <v>18.617331308182262</v>
      </c>
      <c r="S91">
        <v>11.593701145792176</v>
      </c>
      <c r="T91">
        <v>0</v>
      </c>
      <c r="U91">
        <v>41.411561476629949</v>
      </c>
      <c r="V91">
        <v>9.1024962406015053</v>
      </c>
      <c r="W91">
        <v>15.274704598387579</v>
      </c>
      <c r="X91">
        <v>64.788977874982365</v>
      </c>
      <c r="Y91">
        <v>0</v>
      </c>
      <c r="Z91">
        <v>8.6352868800000007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21.188500000000001</v>
      </c>
      <c r="AG91">
        <v>26.800221119999996</v>
      </c>
      <c r="AH91">
        <v>67.940924040000013</v>
      </c>
      <c r="AI91">
        <v>8.1069732000000005</v>
      </c>
      <c r="AJ91">
        <v>0</v>
      </c>
      <c r="AK91">
        <v>22.295999999999996</v>
      </c>
      <c r="AL91">
        <v>59.209269999999982</v>
      </c>
      <c r="AM91">
        <v>6.9552893142857153</v>
      </c>
      <c r="AN91">
        <v>0</v>
      </c>
      <c r="AO91">
        <v>9.6843600000000016</v>
      </c>
      <c r="AP91">
        <v>4.1633524800000012</v>
      </c>
      <c r="AQ91">
        <v>43.145960000000002</v>
      </c>
      <c r="AR91">
        <v>16.485811200000001</v>
      </c>
      <c r="AS91">
        <v>13.884078240000001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38.89762076779575</v>
      </c>
      <c r="BB91">
        <f t="shared" si="1"/>
        <v>998.37224856130808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160.78784418414077</v>
      </c>
      <c r="L92">
        <v>126.97081685012564</v>
      </c>
      <c r="M92">
        <v>31.191410759639812</v>
      </c>
      <c r="N92">
        <v>51.882312192118228</v>
      </c>
      <c r="O92">
        <v>73.287181277829134</v>
      </c>
      <c r="P92">
        <v>24.154946035523071</v>
      </c>
      <c r="Q92">
        <v>9.585533070866143</v>
      </c>
      <c r="R92">
        <v>18.617331308182262</v>
      </c>
      <c r="S92">
        <v>11.593701145792176</v>
      </c>
      <c r="T92">
        <v>0</v>
      </c>
      <c r="U92">
        <v>41.411561476629949</v>
      </c>
      <c r="V92">
        <v>9.1024962406015053</v>
      </c>
      <c r="W92">
        <v>15.274704598387579</v>
      </c>
      <c r="X92">
        <v>64.788977874982365</v>
      </c>
      <c r="Y92">
        <v>0</v>
      </c>
      <c r="Z92">
        <v>8.6352868800000007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21.188500000000001</v>
      </c>
      <c r="AG92">
        <v>26.800221119999996</v>
      </c>
      <c r="AH92">
        <v>67.940924040000013</v>
      </c>
      <c r="AI92">
        <v>8.1069732000000005</v>
      </c>
      <c r="AJ92">
        <v>0</v>
      </c>
      <c r="AK92">
        <v>22.295999999999996</v>
      </c>
      <c r="AL92">
        <v>59.209269999999982</v>
      </c>
      <c r="AM92">
        <v>6.9552893142857153</v>
      </c>
      <c r="AN92">
        <v>0</v>
      </c>
      <c r="AO92">
        <v>9.6843600000000016</v>
      </c>
      <c r="AP92">
        <v>4.1633524800000012</v>
      </c>
      <c r="AQ92">
        <v>43.145960000000002</v>
      </c>
      <c r="AR92">
        <v>16.485811200000001</v>
      </c>
      <c r="AS92">
        <v>13.884078240000001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38.89762076779575</v>
      </c>
      <c r="BB92">
        <f t="shared" si="1"/>
        <v>998.37224856130808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160.78784418414077</v>
      </c>
      <c r="L93">
        <v>126.97081685012564</v>
      </c>
      <c r="M93">
        <v>31.191410759639812</v>
      </c>
      <c r="N93">
        <v>51.882312192118228</v>
      </c>
      <c r="O93">
        <v>73.287181277829134</v>
      </c>
      <c r="P93">
        <v>24.154946035523071</v>
      </c>
      <c r="Q93">
        <v>9.585533070866143</v>
      </c>
      <c r="R93">
        <v>18.617331308182262</v>
      </c>
      <c r="S93">
        <v>11.593701145792176</v>
      </c>
      <c r="T93">
        <v>0</v>
      </c>
      <c r="U93">
        <v>41.411561476629949</v>
      </c>
      <c r="V93">
        <v>9.1024962406015053</v>
      </c>
      <c r="W93">
        <v>15.274704598387579</v>
      </c>
      <c r="X93">
        <v>64.788977874982365</v>
      </c>
      <c r="Y93">
        <v>0</v>
      </c>
      <c r="Z93">
        <v>8.6352868800000007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21.188500000000001</v>
      </c>
      <c r="AG93">
        <v>26.800221119999996</v>
      </c>
      <c r="AH93">
        <v>67.940924040000013</v>
      </c>
      <c r="AI93">
        <v>8.1069732000000005</v>
      </c>
      <c r="AJ93">
        <v>0</v>
      </c>
      <c r="AK93">
        <v>22.295999999999996</v>
      </c>
      <c r="AL93">
        <v>59.209269999999982</v>
      </c>
      <c r="AM93">
        <v>6.9552893142857153</v>
      </c>
      <c r="AN93">
        <v>0</v>
      </c>
      <c r="AO93">
        <v>9.6843600000000016</v>
      </c>
      <c r="AP93">
        <v>4.1633524800000012</v>
      </c>
      <c r="AQ93">
        <v>43.145960000000002</v>
      </c>
      <c r="AR93">
        <v>16.485811200000001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38.89762076779575</v>
      </c>
      <c r="BB93">
        <f t="shared" si="1"/>
        <v>998.37224856130808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160.78784418414077</v>
      </c>
      <c r="L94">
        <v>126.97081685012564</v>
      </c>
      <c r="M94">
        <v>31.191410759639812</v>
      </c>
      <c r="N94">
        <v>51.882312192118228</v>
      </c>
      <c r="O94">
        <v>73.287181277829134</v>
      </c>
      <c r="P94">
        <v>24.154946035523071</v>
      </c>
      <c r="Q94">
        <v>9.585533070866143</v>
      </c>
      <c r="R94">
        <v>18.617331308182262</v>
      </c>
      <c r="S94">
        <v>11.593701145792176</v>
      </c>
      <c r="T94">
        <v>0</v>
      </c>
      <c r="U94">
        <v>41.411561476629949</v>
      </c>
      <c r="V94">
        <v>9.1024962406015053</v>
      </c>
      <c r="W94">
        <v>15.274704598387579</v>
      </c>
      <c r="X94">
        <v>64.788977874982365</v>
      </c>
      <c r="Y94">
        <v>0</v>
      </c>
      <c r="Z94">
        <v>8.6352868800000007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21.188500000000001</v>
      </c>
      <c r="AG94">
        <v>26.800221119999996</v>
      </c>
      <c r="AH94">
        <v>67.940924040000013</v>
      </c>
      <c r="AI94">
        <v>8.1069732000000005</v>
      </c>
      <c r="AJ94">
        <v>0</v>
      </c>
      <c r="AK94">
        <v>22.295999999999996</v>
      </c>
      <c r="AL94">
        <v>59.209269999999982</v>
      </c>
      <c r="AM94">
        <v>6.9552893142857153</v>
      </c>
      <c r="AN94">
        <v>0</v>
      </c>
      <c r="AO94">
        <v>9.6843600000000016</v>
      </c>
      <c r="AP94">
        <v>4.1633524800000012</v>
      </c>
      <c r="AQ94">
        <v>43.145960000000002</v>
      </c>
      <c r="AR94">
        <v>16.485811200000001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38.89762076779575</v>
      </c>
      <c r="BB94">
        <f t="shared" si="1"/>
        <v>998.37224856130808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160.78784418414077</v>
      </c>
      <c r="L95">
        <v>126.97081685012564</v>
      </c>
      <c r="M95">
        <v>31.191410759639812</v>
      </c>
      <c r="N95">
        <v>51.882312192118228</v>
      </c>
      <c r="O95">
        <v>73.287181277829134</v>
      </c>
      <c r="P95">
        <v>24.154946035523071</v>
      </c>
      <c r="Q95">
        <v>9.585533070866143</v>
      </c>
      <c r="R95">
        <v>18.617331308182262</v>
      </c>
      <c r="S95">
        <v>11.593701145792176</v>
      </c>
      <c r="T95">
        <v>0</v>
      </c>
      <c r="U95">
        <v>41.411561476629949</v>
      </c>
      <c r="V95">
        <v>9.1024962406015053</v>
      </c>
      <c r="W95">
        <v>15.274704598387579</v>
      </c>
      <c r="X95">
        <v>64.788977874982365</v>
      </c>
      <c r="Y95">
        <v>0</v>
      </c>
      <c r="Z95">
        <v>8.6352868800000007</v>
      </c>
      <c r="AA95">
        <v>18.736272000000003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18.454500000000003</v>
      </c>
      <c r="AG95">
        <v>26.800221119999996</v>
      </c>
      <c r="AH95">
        <v>67.1714676</v>
      </c>
      <c r="AI95">
        <v>8.1069732000000005</v>
      </c>
      <c r="AJ95">
        <v>0</v>
      </c>
      <c r="AK95">
        <v>22.295999999999996</v>
      </c>
      <c r="AL95">
        <v>59.209269999999982</v>
      </c>
      <c r="AM95">
        <v>6.9552893142857153</v>
      </c>
      <c r="AN95">
        <v>0</v>
      </c>
      <c r="AO95">
        <v>9.6843600000000016</v>
      </c>
      <c r="AP95">
        <v>4.1633524800000012</v>
      </c>
      <c r="AQ95">
        <v>43.145960000000002</v>
      </c>
      <c r="AR95">
        <v>16.485811200000001</v>
      </c>
      <c r="AS95">
        <v>13.884078240000001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38.635444810995757</v>
      </c>
      <c r="BB95">
        <f t="shared" si="1"/>
        <v>991.64305425090834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160.78784418414077</v>
      </c>
      <c r="L96">
        <v>126.97081685012564</v>
      </c>
      <c r="M96">
        <v>31.191410759639812</v>
      </c>
      <c r="N96">
        <v>51.882312192118228</v>
      </c>
      <c r="O96">
        <v>73.287181277829134</v>
      </c>
      <c r="P96">
        <v>24.154946035523071</v>
      </c>
      <c r="Q96">
        <v>9.585533070866143</v>
      </c>
      <c r="R96">
        <v>18.617331308182262</v>
      </c>
      <c r="S96">
        <v>11.593701145792176</v>
      </c>
      <c r="T96">
        <v>0</v>
      </c>
      <c r="U96">
        <v>41.411561476629949</v>
      </c>
      <c r="V96">
        <v>9.1024962406015053</v>
      </c>
      <c r="W96">
        <v>15.274704598387579</v>
      </c>
      <c r="X96">
        <v>64.788977874982365</v>
      </c>
      <c r="Y96">
        <v>0</v>
      </c>
      <c r="Z96">
        <v>8.6352868800000007</v>
      </c>
      <c r="AA96">
        <v>18.736272000000003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18.454500000000003</v>
      </c>
      <c r="AG96">
        <v>26.800221119999996</v>
      </c>
      <c r="AH96">
        <v>67.1714676</v>
      </c>
      <c r="AI96">
        <v>8.1069732000000005</v>
      </c>
      <c r="AJ96">
        <v>0</v>
      </c>
      <c r="AK96">
        <v>22.295999999999996</v>
      </c>
      <c r="AL96">
        <v>59.209269999999982</v>
      </c>
      <c r="AM96">
        <v>6.9552893142857153</v>
      </c>
      <c r="AN96">
        <v>0</v>
      </c>
      <c r="AO96">
        <v>9.6843600000000016</v>
      </c>
      <c r="AP96">
        <v>4.1633524800000012</v>
      </c>
      <c r="AQ96">
        <v>43.145960000000002</v>
      </c>
      <c r="AR96">
        <v>16.485811200000001</v>
      </c>
      <c r="AS96">
        <v>13.884078240000001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38.635444810995757</v>
      </c>
      <c r="BB96">
        <f t="shared" si="1"/>
        <v>991.64305425090834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160.78784418414077</v>
      </c>
      <c r="L97">
        <v>126.97081685012564</v>
      </c>
      <c r="M97">
        <v>31.191410759639812</v>
      </c>
      <c r="N97">
        <v>51.882312192118228</v>
      </c>
      <c r="O97">
        <v>73.287181277829134</v>
      </c>
      <c r="P97">
        <v>24.154946035523071</v>
      </c>
      <c r="Q97">
        <v>9.585533070866143</v>
      </c>
      <c r="R97">
        <v>18.617331308182262</v>
      </c>
      <c r="S97">
        <v>11.593701145792176</v>
      </c>
      <c r="T97">
        <v>0</v>
      </c>
      <c r="U97">
        <v>41.411561476629949</v>
      </c>
      <c r="V97">
        <v>9.1024962406015053</v>
      </c>
      <c r="W97">
        <v>15.274704598387579</v>
      </c>
      <c r="X97">
        <v>64.788977874982365</v>
      </c>
      <c r="Y97">
        <v>0</v>
      </c>
      <c r="Z97">
        <v>8.6352868800000007</v>
      </c>
      <c r="AA97">
        <v>18.736272000000003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18.454500000000003</v>
      </c>
      <c r="AG97">
        <v>26.800221119999996</v>
      </c>
      <c r="AH97">
        <v>67.1714676</v>
      </c>
      <c r="AI97">
        <v>8.1069732000000005</v>
      </c>
      <c r="AJ97">
        <v>0</v>
      </c>
      <c r="AK97">
        <v>22.295999999999996</v>
      </c>
      <c r="AL97">
        <v>59.209269999999982</v>
      </c>
      <c r="AM97">
        <v>6.9552893142857153</v>
      </c>
      <c r="AN97">
        <v>0</v>
      </c>
      <c r="AO97">
        <v>9.6843600000000016</v>
      </c>
      <c r="AP97">
        <v>4.1633524800000012</v>
      </c>
      <c r="AQ97">
        <v>43.145960000000002</v>
      </c>
      <c r="AR97">
        <v>16.485811200000001</v>
      </c>
      <c r="AS97">
        <v>13.884078240000001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38.635444810995757</v>
      </c>
      <c r="BB97">
        <f t="shared" si="1"/>
        <v>991.64305425090834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160.78784418414077</v>
      </c>
      <c r="L98">
        <v>126.97081685012564</v>
      </c>
      <c r="M98">
        <v>31.191410759639812</v>
      </c>
      <c r="N98">
        <v>51.882312192118228</v>
      </c>
      <c r="O98">
        <v>73.287181277829134</v>
      </c>
      <c r="P98">
        <v>24.154946035523071</v>
      </c>
      <c r="Q98">
        <v>9.585533070866143</v>
      </c>
      <c r="R98">
        <v>18.617331308182262</v>
      </c>
      <c r="S98">
        <v>11.593701145792176</v>
      </c>
      <c r="T98">
        <v>0</v>
      </c>
      <c r="U98">
        <v>41.411561476629949</v>
      </c>
      <c r="V98">
        <v>9.1024962406015053</v>
      </c>
      <c r="W98">
        <v>15.274704598387579</v>
      </c>
      <c r="X98">
        <v>64.788977874982365</v>
      </c>
      <c r="Y98">
        <v>0</v>
      </c>
      <c r="Z98">
        <v>8.6352868800000007</v>
      </c>
      <c r="AA98">
        <v>18.736272000000003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18.454500000000003</v>
      </c>
      <c r="AG98">
        <v>26.800221119999996</v>
      </c>
      <c r="AH98">
        <v>67.1714676</v>
      </c>
      <c r="AI98">
        <v>8.1069732000000005</v>
      </c>
      <c r="AJ98">
        <v>0</v>
      </c>
      <c r="AK98">
        <v>22.295999999999996</v>
      </c>
      <c r="AL98">
        <v>59.209269999999982</v>
      </c>
      <c r="AM98">
        <v>6.9552893142857153</v>
      </c>
      <c r="AN98">
        <v>0</v>
      </c>
      <c r="AO98">
        <v>9.6843600000000016</v>
      </c>
      <c r="AP98">
        <v>4.1633524800000012</v>
      </c>
      <c r="AQ98">
        <v>43.145960000000002</v>
      </c>
      <c r="AR98">
        <v>16.485811200000001</v>
      </c>
      <c r="AS98">
        <v>13.884078240000001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38.635444810995757</v>
      </c>
      <c r="BB98">
        <f t="shared" si="1"/>
        <v>991.64305425090834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2.6928729027194893</v>
      </c>
      <c r="L99">
        <f t="shared" si="2"/>
        <v>2.026993946065923</v>
      </c>
      <c r="M99">
        <f t="shared" si="2"/>
        <v>0.50426925789081389</v>
      </c>
      <c r="N99">
        <f t="shared" si="2"/>
        <v>1.2451754926108389</v>
      </c>
      <c r="O99">
        <f t="shared" si="2"/>
        <v>1.7588923506679008</v>
      </c>
      <c r="P99">
        <f t="shared" si="2"/>
        <v>0.57665607367732541</v>
      </c>
      <c r="Q99">
        <f t="shared" si="2"/>
        <v>0.17993070727049468</v>
      </c>
      <c r="R99">
        <f t="shared" si="2"/>
        <v>0.34736082124371176</v>
      </c>
      <c r="S99">
        <f t="shared" si="2"/>
        <v>0.22138927576247669</v>
      </c>
      <c r="T99">
        <f t="shared" si="2"/>
        <v>0</v>
      </c>
      <c r="U99">
        <f t="shared" si="2"/>
        <v>0.98754053040077561</v>
      </c>
      <c r="V99">
        <f t="shared" si="2"/>
        <v>0.14713389596556981</v>
      </c>
      <c r="W99">
        <f t="shared" si="2"/>
        <v>0.36670245669300094</v>
      </c>
      <c r="X99">
        <f t="shared" si="2"/>
        <v>1.5549212130113956</v>
      </c>
      <c r="Y99">
        <f t="shared" si="2"/>
        <v>0</v>
      </c>
      <c r="Z99">
        <f t="shared" si="2"/>
        <v>0.16622927243999996</v>
      </c>
      <c r="AA99">
        <f t="shared" si="2"/>
        <v>0.43457742000000038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0.52459676377919928</v>
      </c>
      <c r="AF99">
        <f t="shared" si="2"/>
        <v>0.3113342500000002</v>
      </c>
      <c r="AG99">
        <f t="shared" si="2"/>
        <v>0.64320530688000055</v>
      </c>
      <c r="AH99">
        <f t="shared" si="2"/>
        <v>1.6144235917200016</v>
      </c>
      <c r="AI99">
        <f t="shared" si="2"/>
        <v>0.25047751679999991</v>
      </c>
      <c r="AJ99">
        <f t="shared" si="2"/>
        <v>0</v>
      </c>
      <c r="AK99">
        <f t="shared" si="2"/>
        <v>0.53510400000000058</v>
      </c>
      <c r="AL99">
        <f t="shared" si="2"/>
        <v>1.4090809325000007</v>
      </c>
      <c r="AM99">
        <f t="shared" si="2"/>
        <v>0.16692694354285698</v>
      </c>
      <c r="AN99">
        <f t="shared" si="2"/>
        <v>0</v>
      </c>
      <c r="AO99">
        <f t="shared" si="2"/>
        <v>0.25476323039999971</v>
      </c>
      <c r="AP99">
        <f t="shared" si="2"/>
        <v>0.1134794858400002</v>
      </c>
      <c r="AQ99">
        <f t="shared" si="2"/>
        <v>0.58819122999999984</v>
      </c>
      <c r="AR99">
        <f t="shared" si="2"/>
        <v>0.42584304959999986</v>
      </c>
      <c r="AS99">
        <f t="shared" si="2"/>
        <v>0.3319263655812002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0.80606120751788191</v>
      </c>
      <c r="BB99">
        <f t="shared" si="1"/>
        <v>20.688903761554698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51.791638876837794</v>
      </c>
      <c r="L3">
        <v>65.247170824423847</v>
      </c>
      <c r="M3">
        <v>0</v>
      </c>
      <c r="N3">
        <v>29.998845443349751</v>
      </c>
      <c r="O3">
        <v>50.378443722170893</v>
      </c>
      <c r="P3">
        <v>60.214963659683619</v>
      </c>
      <c r="Q3">
        <v>5.5413114173228344</v>
      </c>
      <c r="R3">
        <v>10.767525134737872</v>
      </c>
      <c r="S3">
        <v>6.7006606084551565</v>
      </c>
      <c r="T3">
        <v>0</v>
      </c>
      <c r="U3">
        <v>191.68245647236944</v>
      </c>
      <c r="V3">
        <v>5.2664915859255483</v>
      </c>
      <c r="W3">
        <v>8.8425741169305709</v>
      </c>
      <c r="X3">
        <v>37.474290829663296</v>
      </c>
      <c r="Y3">
        <v>0</v>
      </c>
      <c r="Z3">
        <v>4.9939956000000008</v>
      </c>
      <c r="AA3">
        <v>10.835640000000001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38.846886999999988</v>
      </c>
      <c r="AI3">
        <v>4.6884589999999999</v>
      </c>
      <c r="AJ3">
        <v>0</v>
      </c>
      <c r="AK3">
        <v>12.891999999999998</v>
      </c>
      <c r="AL3">
        <v>20.155330000000003</v>
      </c>
      <c r="AM3">
        <v>4.0218514285714289</v>
      </c>
      <c r="AN3">
        <v>0</v>
      </c>
      <c r="AO3">
        <v>6.4968120000000003</v>
      </c>
      <c r="AP3">
        <v>3.2862773999999999</v>
      </c>
      <c r="AQ3">
        <v>0</v>
      </c>
      <c r="AR3">
        <v>11.21664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25.831630764301362</v>
      </c>
      <c r="BB3">
        <f>SUM(B3:AZ3)-BA3</f>
        <v>663.01184237214068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51.791638876837794</v>
      </c>
      <c r="L4">
        <v>65.247200014525362</v>
      </c>
      <c r="M4">
        <v>0</v>
      </c>
      <c r="N4">
        <v>29.998845443349751</v>
      </c>
      <c r="O4">
        <v>50.378443722170893</v>
      </c>
      <c r="P4">
        <v>60.214963659683619</v>
      </c>
      <c r="Q4">
        <v>5.5413114173228344</v>
      </c>
      <c r="R4">
        <v>10.767525134737872</v>
      </c>
      <c r="S4">
        <v>6.7006606084551565</v>
      </c>
      <c r="T4">
        <v>0</v>
      </c>
      <c r="U4">
        <v>191.68245647236944</v>
      </c>
      <c r="V4">
        <v>5.2664915859255483</v>
      </c>
      <c r="W4">
        <v>8.8425741169305709</v>
      </c>
      <c r="X4">
        <v>37.474290829663296</v>
      </c>
      <c r="Y4">
        <v>0</v>
      </c>
      <c r="Z4">
        <v>4.9939956000000008</v>
      </c>
      <c r="AA4">
        <v>10.835640000000001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38.846886999999988</v>
      </c>
      <c r="AI4">
        <v>4.6884589999999999</v>
      </c>
      <c r="AJ4">
        <v>0</v>
      </c>
      <c r="AK4">
        <v>12.891999999999998</v>
      </c>
      <c r="AL4">
        <v>20.155330000000003</v>
      </c>
      <c r="AM4">
        <v>4.0218514285714289</v>
      </c>
      <c r="AN4">
        <v>0</v>
      </c>
      <c r="AO4">
        <v>6.4968120000000003</v>
      </c>
      <c r="AP4">
        <v>3.2862773999999999</v>
      </c>
      <c r="AQ4">
        <v>0</v>
      </c>
      <c r="AR4">
        <v>11.21664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25.831631860792637</v>
      </c>
      <c r="BB4">
        <f t="shared" ref="BB4:BB67" si="0">SUM(B4:AZ4)-BA4</f>
        <v>663.01187046575103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51.791638876837794</v>
      </c>
      <c r="L5">
        <v>65.247233592316391</v>
      </c>
      <c r="M5">
        <v>0</v>
      </c>
      <c r="N5">
        <v>29.998845443349751</v>
      </c>
      <c r="O5">
        <v>50.378443722170893</v>
      </c>
      <c r="P5">
        <v>60.214963659683619</v>
      </c>
      <c r="Q5">
        <v>5.5413114173228344</v>
      </c>
      <c r="R5">
        <v>10.767525134737872</v>
      </c>
      <c r="S5">
        <v>6.7006606084551565</v>
      </c>
      <c r="T5">
        <v>0</v>
      </c>
      <c r="U5">
        <v>191.68245647236944</v>
      </c>
      <c r="V5">
        <v>5.2664915859255483</v>
      </c>
      <c r="W5">
        <v>8.8425741169305709</v>
      </c>
      <c r="X5">
        <v>37.474290829663296</v>
      </c>
      <c r="Y5">
        <v>0</v>
      </c>
      <c r="Z5">
        <v>4.9939956000000008</v>
      </c>
      <c r="AA5">
        <v>10.835640000000001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38.846886999999988</v>
      </c>
      <c r="AI5">
        <v>4.6884589999999999</v>
      </c>
      <c r="AJ5">
        <v>0</v>
      </c>
      <c r="AK5">
        <v>12.891999999999998</v>
      </c>
      <c r="AL5">
        <v>20.155330000000003</v>
      </c>
      <c r="AM5">
        <v>4.0218514285714289</v>
      </c>
      <c r="AN5">
        <v>0</v>
      </c>
      <c r="AO5">
        <v>6.4968120000000003</v>
      </c>
      <c r="AP5">
        <v>3.2862773999999999</v>
      </c>
      <c r="AQ5">
        <v>0</v>
      </c>
      <c r="AR5">
        <v>11.21664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25.831633122102243</v>
      </c>
      <c r="BB5">
        <f t="shared" si="0"/>
        <v>663.01190278223237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51.791638876837794</v>
      </c>
      <c r="L6">
        <v>55.002996401419153</v>
      </c>
      <c r="M6">
        <v>0</v>
      </c>
      <c r="N6">
        <v>29.998845443349751</v>
      </c>
      <c r="O6">
        <v>50.378443722170893</v>
      </c>
      <c r="P6">
        <v>60.214963659683619</v>
      </c>
      <c r="Q6">
        <v>5.5413114173228344</v>
      </c>
      <c r="R6">
        <v>10.767525134737872</v>
      </c>
      <c r="S6">
        <v>6.7006606084551565</v>
      </c>
      <c r="T6">
        <v>0</v>
      </c>
      <c r="U6">
        <v>191.68245647236944</v>
      </c>
      <c r="V6">
        <v>5.2664915859255483</v>
      </c>
      <c r="W6">
        <v>8.8425741169305709</v>
      </c>
      <c r="X6">
        <v>37.474290829663296</v>
      </c>
      <c r="Y6">
        <v>0</v>
      </c>
      <c r="Z6">
        <v>4.9939956000000008</v>
      </c>
      <c r="AA6">
        <v>10.835640000000001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38.846886999999988</v>
      </c>
      <c r="AI6">
        <v>4.6884589999999999</v>
      </c>
      <c r="AJ6">
        <v>0</v>
      </c>
      <c r="AK6">
        <v>12.891999999999998</v>
      </c>
      <c r="AL6">
        <v>20.155330000000003</v>
      </c>
      <c r="AM6">
        <v>4.0218514285714289</v>
      </c>
      <c r="AN6">
        <v>0</v>
      </c>
      <c r="AO6">
        <v>6.4968120000000003</v>
      </c>
      <c r="AP6">
        <v>3.2862773999999999</v>
      </c>
      <c r="AQ6">
        <v>0</v>
      </c>
      <c r="AR6">
        <v>11.21664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25.447474196795103</v>
      </c>
      <c r="BB6">
        <f t="shared" si="0"/>
        <v>653.15182451664225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51.793853494423779</v>
      </c>
      <c r="L7">
        <v>40.997954349698539</v>
      </c>
      <c r="M7">
        <v>0</v>
      </c>
      <c r="N7">
        <v>29.998845443349751</v>
      </c>
      <c r="O7">
        <v>50.378443722170893</v>
      </c>
      <c r="P7">
        <v>60.214963659683619</v>
      </c>
      <c r="Q7">
        <v>5.5413114173228344</v>
      </c>
      <c r="R7">
        <v>10.767525134737872</v>
      </c>
      <c r="S7">
        <v>6.7006606084551565</v>
      </c>
      <c r="T7">
        <v>0</v>
      </c>
      <c r="U7">
        <v>191.68245647236944</v>
      </c>
      <c r="V7">
        <v>5.2664915859255483</v>
      </c>
      <c r="W7">
        <v>8.8425741169305709</v>
      </c>
      <c r="X7">
        <v>37.474290829663296</v>
      </c>
      <c r="Y7">
        <v>0</v>
      </c>
      <c r="Z7">
        <v>4.9939956000000008</v>
      </c>
      <c r="AA7">
        <v>10.835640000000001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38.846886999999988</v>
      </c>
      <c r="AI7">
        <v>4.6884589999999999</v>
      </c>
      <c r="AJ7">
        <v>0</v>
      </c>
      <c r="AK7">
        <v>12.891999999999998</v>
      </c>
      <c r="AL7">
        <v>20.155330000000003</v>
      </c>
      <c r="AM7">
        <v>4.0218514285714289</v>
      </c>
      <c r="AN7">
        <v>0</v>
      </c>
      <c r="AO7">
        <v>6.4968120000000003</v>
      </c>
      <c r="AP7">
        <v>3.2862773999999999</v>
      </c>
      <c r="AQ7">
        <v>0</v>
      </c>
      <c r="AR7">
        <v>13.31976</v>
      </c>
      <c r="AS7">
        <v>8.2345072800000008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25.00123501528234</v>
      </c>
      <c r="BB7">
        <f t="shared" si="0"/>
        <v>641.6983562640205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51.793853494423779</v>
      </c>
      <c r="L8">
        <v>35.002083761335953</v>
      </c>
      <c r="M8">
        <v>0</v>
      </c>
      <c r="N8">
        <v>29.998845443349751</v>
      </c>
      <c r="O8">
        <v>50.378443722170893</v>
      </c>
      <c r="P8">
        <v>60.214963659683619</v>
      </c>
      <c r="Q8">
        <v>5.5413114173228344</v>
      </c>
      <c r="R8">
        <v>10.767525134737872</v>
      </c>
      <c r="S8">
        <v>6.7006606084551565</v>
      </c>
      <c r="T8">
        <v>0</v>
      </c>
      <c r="U8">
        <v>191.68245647236944</v>
      </c>
      <c r="V8">
        <v>5.2664915859255483</v>
      </c>
      <c r="W8">
        <v>8.8425741169305709</v>
      </c>
      <c r="X8">
        <v>37.474290829663296</v>
      </c>
      <c r="Y8">
        <v>0</v>
      </c>
      <c r="Z8">
        <v>4.9939956000000008</v>
      </c>
      <c r="AA8">
        <v>10.835640000000001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38.846886999999988</v>
      </c>
      <c r="AI8">
        <v>4.6884589999999999</v>
      </c>
      <c r="AJ8">
        <v>0</v>
      </c>
      <c r="AK8">
        <v>12.891999999999998</v>
      </c>
      <c r="AL8">
        <v>20.155330000000003</v>
      </c>
      <c r="AM8">
        <v>4.0218514285714289</v>
      </c>
      <c r="AN8">
        <v>0</v>
      </c>
      <c r="AO8">
        <v>6.4968120000000003</v>
      </c>
      <c r="AP8">
        <v>3.2862773999999999</v>
      </c>
      <c r="AQ8">
        <v>0</v>
      </c>
      <c r="AR8">
        <v>13.31976</v>
      </c>
      <c r="AS8">
        <v>8.2345072800000008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24.776389868218736</v>
      </c>
      <c r="BB8">
        <f t="shared" si="0"/>
        <v>635.92733082272139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24.996728918322294</v>
      </c>
      <c r="L9">
        <v>19.251689344841356</v>
      </c>
      <c r="M9">
        <v>0</v>
      </c>
      <c r="N9">
        <v>29.998845443349751</v>
      </c>
      <c r="O9">
        <v>50.378443722170893</v>
      </c>
      <c r="P9">
        <v>60.214963659683619</v>
      </c>
      <c r="Q9">
        <v>0.92493306045340051</v>
      </c>
      <c r="R9">
        <v>2.898433725702577</v>
      </c>
      <c r="S9">
        <v>1.9129015688509026</v>
      </c>
      <c r="T9">
        <v>0</v>
      </c>
      <c r="U9">
        <v>191.68245647236944</v>
      </c>
      <c r="V9">
        <v>0</v>
      </c>
      <c r="W9">
        <v>8.8425741169305709</v>
      </c>
      <c r="X9">
        <v>37.474290829663296</v>
      </c>
      <c r="Y9">
        <v>0</v>
      </c>
      <c r="Z9">
        <v>4.9939956000000008</v>
      </c>
      <c r="AA9">
        <v>10.835640000000001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38.846886999999988</v>
      </c>
      <c r="AI9">
        <v>4.6884589999999999</v>
      </c>
      <c r="AJ9">
        <v>0</v>
      </c>
      <c r="AK9">
        <v>12.891999999999998</v>
      </c>
      <c r="AL9">
        <v>20.155330000000003</v>
      </c>
      <c r="AM9">
        <v>4.0218514285714289</v>
      </c>
      <c r="AN9">
        <v>0</v>
      </c>
      <c r="AO9">
        <v>6.4968120000000003</v>
      </c>
      <c r="AP9">
        <v>3.2862773999999999</v>
      </c>
      <c r="AQ9">
        <v>0</v>
      </c>
      <c r="AR9">
        <v>13.31976</v>
      </c>
      <c r="AS9">
        <v>8.2345072800000008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22.33561845893113</v>
      </c>
      <c r="BB9">
        <f t="shared" si="0"/>
        <v>573.28086284797837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24.99622213826974</v>
      </c>
      <c r="L10">
        <v>19.251689344841356</v>
      </c>
      <c r="M10">
        <v>0</v>
      </c>
      <c r="N10">
        <v>29.998845443349751</v>
      </c>
      <c r="O10">
        <v>50.378443722170893</v>
      </c>
      <c r="P10">
        <v>60.214963659683619</v>
      </c>
      <c r="Q10">
        <v>0.92493306045340051</v>
      </c>
      <c r="R10">
        <v>2.8057588288560211</v>
      </c>
      <c r="S10">
        <v>1.8800970004837927</v>
      </c>
      <c r="T10">
        <v>0</v>
      </c>
      <c r="U10">
        <v>191.68245647236944</v>
      </c>
      <c r="V10">
        <v>0</v>
      </c>
      <c r="W10">
        <v>8.8425741169305709</v>
      </c>
      <c r="X10">
        <v>37.474290829663296</v>
      </c>
      <c r="Y10">
        <v>0</v>
      </c>
      <c r="Z10">
        <v>4.9939956000000008</v>
      </c>
      <c r="AA10">
        <v>10.835640000000001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38.846886999999988</v>
      </c>
      <c r="AI10">
        <v>4.6884589999999999</v>
      </c>
      <c r="AJ10">
        <v>0</v>
      </c>
      <c r="AK10">
        <v>12.891999999999998</v>
      </c>
      <c r="AL10">
        <v>20.155330000000003</v>
      </c>
      <c r="AM10">
        <v>4.0218514285714289</v>
      </c>
      <c r="AN10">
        <v>0</v>
      </c>
      <c r="AO10">
        <v>6.4968120000000003</v>
      </c>
      <c r="AP10">
        <v>3.2862773999999999</v>
      </c>
      <c r="AQ10">
        <v>0</v>
      </c>
      <c r="AR10">
        <v>13.31976</v>
      </c>
      <c r="AS10">
        <v>8.2345072800000008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22.330894056055371</v>
      </c>
      <c r="BB10">
        <f t="shared" si="0"/>
        <v>573.15960100558789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24.99622213826974</v>
      </c>
      <c r="L11">
        <v>19.251689344841356</v>
      </c>
      <c r="M11">
        <v>0</v>
      </c>
      <c r="N11">
        <v>29.998845443349751</v>
      </c>
      <c r="O11">
        <v>50.378443722170893</v>
      </c>
      <c r="P11">
        <v>60.214963659683619</v>
      </c>
      <c r="Q11">
        <v>0.92493306045340051</v>
      </c>
      <c r="R11">
        <v>2.7842294170945339</v>
      </c>
      <c r="S11">
        <v>1.8490353682170539</v>
      </c>
      <c r="T11">
        <v>0</v>
      </c>
      <c r="U11">
        <v>191.68245647236944</v>
      </c>
      <c r="V11">
        <v>0</v>
      </c>
      <c r="W11">
        <v>8.8425741169305709</v>
      </c>
      <c r="X11">
        <v>37.474290829663296</v>
      </c>
      <c r="Y11">
        <v>0</v>
      </c>
      <c r="Z11">
        <v>4.9939956000000008</v>
      </c>
      <c r="AA11">
        <v>10.835640000000001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38.846886999999988</v>
      </c>
      <c r="AI11">
        <v>3.8801040000000002</v>
      </c>
      <c r="AJ11">
        <v>0</v>
      </c>
      <c r="AK11">
        <v>12.891999999999998</v>
      </c>
      <c r="AL11">
        <v>20.155330000000003</v>
      </c>
      <c r="AM11">
        <v>4.0218514285714289</v>
      </c>
      <c r="AN11">
        <v>0</v>
      </c>
      <c r="AO11">
        <v>6.4968120000000003</v>
      </c>
      <c r="AP11">
        <v>3.2862773999999999</v>
      </c>
      <c r="AQ11">
        <v>0</v>
      </c>
      <c r="AR11">
        <v>11.21664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22.219741515434055</v>
      </c>
      <c r="BB11">
        <f t="shared" si="0"/>
        <v>570.30668750218103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24.99622213826974</v>
      </c>
      <c r="L12">
        <v>19.251689344841356</v>
      </c>
      <c r="M12">
        <v>0</v>
      </c>
      <c r="N12">
        <v>29.998845443349751</v>
      </c>
      <c r="O12">
        <v>50.378443722170893</v>
      </c>
      <c r="P12">
        <v>60.214963659683619</v>
      </c>
      <c r="Q12">
        <v>0.92493306045340051</v>
      </c>
      <c r="R12">
        <v>2.7842294170945339</v>
      </c>
      <c r="S12">
        <v>1.8490353682170539</v>
      </c>
      <c r="T12">
        <v>0</v>
      </c>
      <c r="U12">
        <v>191.68245647236944</v>
      </c>
      <c r="V12">
        <v>0</v>
      </c>
      <c r="W12">
        <v>8.8425741169305709</v>
      </c>
      <c r="X12">
        <v>37.474290829663296</v>
      </c>
      <c r="Y12">
        <v>0</v>
      </c>
      <c r="Z12">
        <v>4.9939956000000008</v>
      </c>
      <c r="AA12">
        <v>10.835640000000001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38.846886999999988</v>
      </c>
      <c r="AI12">
        <v>3.8801040000000002</v>
      </c>
      <c r="AJ12">
        <v>0</v>
      </c>
      <c r="AK12">
        <v>12.891999999999998</v>
      </c>
      <c r="AL12">
        <v>20.155330000000003</v>
      </c>
      <c r="AM12">
        <v>4.0218514285714289</v>
      </c>
      <c r="AN12">
        <v>0</v>
      </c>
      <c r="AO12">
        <v>6.4968120000000003</v>
      </c>
      <c r="AP12">
        <v>3.2862773999999999</v>
      </c>
      <c r="AQ12">
        <v>0</v>
      </c>
      <c r="AR12">
        <v>11.21664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22.219741515434055</v>
      </c>
      <c r="BB12">
        <f t="shared" si="0"/>
        <v>570.30668750218103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24.99622213826974</v>
      </c>
      <c r="L13">
        <v>19.251689344841356</v>
      </c>
      <c r="M13">
        <v>0</v>
      </c>
      <c r="N13">
        <v>29.998845443349751</v>
      </c>
      <c r="O13">
        <v>50.378443722170893</v>
      </c>
      <c r="P13">
        <v>60.214963659683619</v>
      </c>
      <c r="Q13">
        <v>0.92471931493815407</v>
      </c>
      <c r="R13">
        <v>2.7842027086063785</v>
      </c>
      <c r="S13">
        <v>1.8497550734779569</v>
      </c>
      <c r="T13">
        <v>0</v>
      </c>
      <c r="U13">
        <v>191.68245647236944</v>
      </c>
      <c r="V13">
        <v>0</v>
      </c>
      <c r="W13">
        <v>8.8425741169305709</v>
      </c>
      <c r="X13">
        <v>37.474290829663296</v>
      </c>
      <c r="Y13">
        <v>0</v>
      </c>
      <c r="Z13">
        <v>4.9939956000000008</v>
      </c>
      <c r="AA13">
        <v>10.835640000000001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38.846886999999988</v>
      </c>
      <c r="AI13">
        <v>3.8801040000000002</v>
      </c>
      <c r="AJ13">
        <v>0</v>
      </c>
      <c r="AK13">
        <v>12.891999999999998</v>
      </c>
      <c r="AL13">
        <v>20.155330000000003</v>
      </c>
      <c r="AM13">
        <v>4.0218514285714289</v>
      </c>
      <c r="AN13">
        <v>0</v>
      </c>
      <c r="AO13">
        <v>6.4968120000000003</v>
      </c>
      <c r="AP13">
        <v>3.2862773999999999</v>
      </c>
      <c r="AQ13">
        <v>0</v>
      </c>
      <c r="AR13">
        <v>11.21664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22.219759431549218</v>
      </c>
      <c r="BB13">
        <f t="shared" si="0"/>
        <v>570.30714883732344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24.99622213826974</v>
      </c>
      <c r="L14">
        <v>19.251689344841356</v>
      </c>
      <c r="M14">
        <v>0</v>
      </c>
      <c r="N14">
        <v>29.998845443349751</v>
      </c>
      <c r="O14">
        <v>50.378443722170893</v>
      </c>
      <c r="P14">
        <v>60.214963659683619</v>
      </c>
      <c r="Q14">
        <v>0.92471931493815407</v>
      </c>
      <c r="R14">
        <v>2.7842027086063785</v>
      </c>
      <c r="S14">
        <v>1.8497550734779569</v>
      </c>
      <c r="T14">
        <v>0</v>
      </c>
      <c r="U14">
        <v>191.68245647236944</v>
      </c>
      <c r="V14">
        <v>0</v>
      </c>
      <c r="W14">
        <v>8.8425741169305709</v>
      </c>
      <c r="X14">
        <v>37.474290829663296</v>
      </c>
      <c r="Y14">
        <v>0</v>
      </c>
      <c r="Z14">
        <v>4.9939956000000008</v>
      </c>
      <c r="AA14">
        <v>10.835640000000001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38.846886999999988</v>
      </c>
      <c r="AI14">
        <v>3.8801040000000002</v>
      </c>
      <c r="AJ14">
        <v>0</v>
      </c>
      <c r="AK14">
        <v>12.891999999999998</v>
      </c>
      <c r="AL14">
        <v>20.155330000000003</v>
      </c>
      <c r="AM14">
        <v>4.0218514285714289</v>
      </c>
      <c r="AN14">
        <v>0</v>
      </c>
      <c r="AO14">
        <v>6.4968120000000003</v>
      </c>
      <c r="AP14">
        <v>3.2862773999999999</v>
      </c>
      <c r="AQ14">
        <v>0</v>
      </c>
      <c r="AR14">
        <v>11.21664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22.219759431549218</v>
      </c>
      <c r="BB14">
        <f t="shared" si="0"/>
        <v>570.30714883732344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24.99622213826974</v>
      </c>
      <c r="L15">
        <v>19.251689344841356</v>
      </c>
      <c r="M15">
        <v>0</v>
      </c>
      <c r="N15">
        <v>29.998845443349751</v>
      </c>
      <c r="O15">
        <v>50.378443722170893</v>
      </c>
      <c r="P15">
        <v>60.214963659683619</v>
      </c>
      <c r="Q15">
        <v>0.92474474474474466</v>
      </c>
      <c r="R15">
        <v>2.8880360482611782</v>
      </c>
      <c r="S15">
        <v>1.8598813496503495</v>
      </c>
      <c r="T15">
        <v>0</v>
      </c>
      <c r="U15">
        <v>191.68245647236944</v>
      </c>
      <c r="V15">
        <v>0</v>
      </c>
      <c r="W15">
        <v>8.8425741169305709</v>
      </c>
      <c r="X15">
        <v>37.474290829663296</v>
      </c>
      <c r="Y15">
        <v>0</v>
      </c>
      <c r="Z15">
        <v>3.3293303999999999</v>
      </c>
      <c r="AA15">
        <v>10.835640000000001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38.846886999999988</v>
      </c>
      <c r="AI15">
        <v>3.8801040000000002</v>
      </c>
      <c r="AJ15">
        <v>0</v>
      </c>
      <c r="AK15">
        <v>12.891999999999998</v>
      </c>
      <c r="AL15">
        <v>20.155330000000003</v>
      </c>
      <c r="AM15">
        <v>4.0218514285714289</v>
      </c>
      <c r="AN15">
        <v>0</v>
      </c>
      <c r="AO15">
        <v>6.4968120000000003</v>
      </c>
      <c r="AP15">
        <v>2.9283660000000005</v>
      </c>
      <c r="AQ15">
        <v>0</v>
      </c>
      <c r="AR15">
        <v>11.21664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22.143216204169704</v>
      </c>
      <c r="BB15">
        <f t="shared" si="0"/>
        <v>568.34252851233668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24.99622213826974</v>
      </c>
      <c r="L16">
        <v>19.251689344841356</v>
      </c>
      <c r="M16">
        <v>0</v>
      </c>
      <c r="N16">
        <v>29.998845443349751</v>
      </c>
      <c r="O16">
        <v>50.378443722170893</v>
      </c>
      <c r="P16">
        <v>60.214963659683619</v>
      </c>
      <c r="Q16">
        <v>0.92474474474474466</v>
      </c>
      <c r="R16">
        <v>2.8880360482611782</v>
      </c>
      <c r="S16">
        <v>1.8698969965075671</v>
      </c>
      <c r="T16">
        <v>0</v>
      </c>
      <c r="U16">
        <v>191.68245647236944</v>
      </c>
      <c r="V16">
        <v>0</v>
      </c>
      <c r="W16">
        <v>8.8425741169305709</v>
      </c>
      <c r="X16">
        <v>37.474290829663296</v>
      </c>
      <c r="Y16">
        <v>0</v>
      </c>
      <c r="Z16">
        <v>3.3293303999999999</v>
      </c>
      <c r="AA16">
        <v>10.835640000000001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38.846886999999988</v>
      </c>
      <c r="AI16">
        <v>3.8801040000000002</v>
      </c>
      <c r="AJ16">
        <v>0</v>
      </c>
      <c r="AK16">
        <v>12.891999999999998</v>
      </c>
      <c r="AL16">
        <v>20.155330000000003</v>
      </c>
      <c r="AM16">
        <v>4.0218514285714289</v>
      </c>
      <c r="AN16">
        <v>0</v>
      </c>
      <c r="AO16">
        <v>6.4968120000000003</v>
      </c>
      <c r="AP16">
        <v>2.9283660000000005</v>
      </c>
      <c r="AQ16">
        <v>0</v>
      </c>
      <c r="AR16">
        <v>11.21664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22.143591879914794</v>
      </c>
      <c r="BB16">
        <f t="shared" si="0"/>
        <v>568.35216848344874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24.99622213826974</v>
      </c>
      <c r="L17">
        <v>19.251689344841356</v>
      </c>
      <c r="M17">
        <v>0</v>
      </c>
      <c r="N17">
        <v>29.998845443349751</v>
      </c>
      <c r="O17">
        <v>50.378443722170893</v>
      </c>
      <c r="P17">
        <v>60.214963659683619</v>
      </c>
      <c r="Q17">
        <v>0.89372549019607828</v>
      </c>
      <c r="R17">
        <v>2.8359627496433668</v>
      </c>
      <c r="S17">
        <v>1.8080150293083235</v>
      </c>
      <c r="T17">
        <v>0</v>
      </c>
      <c r="U17">
        <v>191.68245647236944</v>
      </c>
      <c r="V17">
        <v>0</v>
      </c>
      <c r="W17">
        <v>4.9971527272727263</v>
      </c>
      <c r="X17">
        <v>18.004626057030485</v>
      </c>
      <c r="Y17">
        <v>0</v>
      </c>
      <c r="Z17">
        <v>3.3293303999999999</v>
      </c>
      <c r="AA17">
        <v>10.835640000000001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38.846886999999988</v>
      </c>
      <c r="AI17">
        <v>3.8801040000000002</v>
      </c>
      <c r="AJ17">
        <v>0</v>
      </c>
      <c r="AK17">
        <v>12.891999999999998</v>
      </c>
      <c r="AL17">
        <v>20.155330000000003</v>
      </c>
      <c r="AM17">
        <v>4.0218514285714289</v>
      </c>
      <c r="AN17">
        <v>0</v>
      </c>
      <c r="AO17">
        <v>6.4968120000000003</v>
      </c>
      <c r="AP17">
        <v>2.9283660000000005</v>
      </c>
      <c r="AQ17">
        <v>0</v>
      </c>
      <c r="AR17">
        <v>11.21664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21.263839512486399</v>
      </c>
      <c r="BB17">
        <f t="shared" si="0"/>
        <v>545.77186016822088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24.99622213826974</v>
      </c>
      <c r="L18">
        <v>19.251689344841356</v>
      </c>
      <c r="M18">
        <v>0</v>
      </c>
      <c r="N18">
        <v>29.998845443349751</v>
      </c>
      <c r="O18">
        <v>50.378443722170893</v>
      </c>
      <c r="P18">
        <v>60.214963659683619</v>
      </c>
      <c r="Q18">
        <v>0.89372549019607828</v>
      </c>
      <c r="R18">
        <v>2.8359627496433668</v>
      </c>
      <c r="S18">
        <v>1.8080150293083235</v>
      </c>
      <c r="T18">
        <v>0</v>
      </c>
      <c r="U18">
        <v>191.68245647236944</v>
      </c>
      <c r="V18">
        <v>0</v>
      </c>
      <c r="W18">
        <v>4.9971527272727263</v>
      </c>
      <c r="X18">
        <v>18.004626057030485</v>
      </c>
      <c r="Y18">
        <v>0</v>
      </c>
      <c r="Z18">
        <v>3.3293303999999999</v>
      </c>
      <c r="AA18">
        <v>10.835640000000001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38.846886999999988</v>
      </c>
      <c r="AI18">
        <v>3.8801040000000002</v>
      </c>
      <c r="AJ18">
        <v>0</v>
      </c>
      <c r="AK18">
        <v>12.891999999999998</v>
      </c>
      <c r="AL18">
        <v>20.155330000000003</v>
      </c>
      <c r="AM18">
        <v>4.0218514285714289</v>
      </c>
      <c r="AN18">
        <v>0</v>
      </c>
      <c r="AO18">
        <v>6.4968120000000003</v>
      </c>
      <c r="AP18">
        <v>2.9283660000000005</v>
      </c>
      <c r="AQ18">
        <v>0</v>
      </c>
      <c r="AR18">
        <v>11.21664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21.263839512486399</v>
      </c>
      <c r="BB18">
        <f t="shared" si="0"/>
        <v>545.77186016822088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24.99622213826974</v>
      </c>
      <c r="L19">
        <v>19.251689344841356</v>
      </c>
      <c r="M19">
        <v>0</v>
      </c>
      <c r="N19">
        <v>29.998845443349751</v>
      </c>
      <c r="O19">
        <v>50.378443722170893</v>
      </c>
      <c r="P19">
        <v>60.214963659683619</v>
      </c>
      <c r="Q19">
        <v>0.89372549019607828</v>
      </c>
      <c r="R19">
        <v>5.5783986553191482</v>
      </c>
      <c r="S19">
        <v>3.4269119076923076</v>
      </c>
      <c r="T19">
        <v>0</v>
      </c>
      <c r="U19">
        <v>191.68245647236944</v>
      </c>
      <c r="V19">
        <v>0</v>
      </c>
      <c r="W19">
        <v>4.9971527272727263</v>
      </c>
      <c r="X19">
        <v>18.004626057030485</v>
      </c>
      <c r="Y19">
        <v>0</v>
      </c>
      <c r="Z19">
        <v>3.3293303999999999</v>
      </c>
      <c r="AA19">
        <v>10.835640000000001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38.846886999999988</v>
      </c>
      <c r="AI19">
        <v>0.64668400000000004</v>
      </c>
      <c r="AJ19">
        <v>0</v>
      </c>
      <c r="AK19">
        <v>12.891999999999998</v>
      </c>
      <c r="AL19">
        <v>20.155330000000003</v>
      </c>
      <c r="AM19">
        <v>4.0218514285714289</v>
      </c>
      <c r="AN19">
        <v>0</v>
      </c>
      <c r="AO19">
        <v>6.4968120000000003</v>
      </c>
      <c r="AP19">
        <v>2.9283660000000005</v>
      </c>
      <c r="AQ19">
        <v>0</v>
      </c>
      <c r="AR19">
        <v>11.21664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21.306136105612275</v>
      </c>
      <c r="BB19">
        <f t="shared" si="0"/>
        <v>546.8574763591547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24.99622213826974</v>
      </c>
      <c r="L20">
        <v>19.251689344841356</v>
      </c>
      <c r="M20">
        <v>0</v>
      </c>
      <c r="N20">
        <v>29.998845443349751</v>
      </c>
      <c r="O20">
        <v>50.378443722170893</v>
      </c>
      <c r="P20">
        <v>60.214963659683619</v>
      </c>
      <c r="Q20">
        <v>0.89372549019607828</v>
      </c>
      <c r="R20">
        <v>5.5783986553191482</v>
      </c>
      <c r="S20">
        <v>3.4269119076923076</v>
      </c>
      <c r="T20">
        <v>0</v>
      </c>
      <c r="U20">
        <v>191.68245647236944</v>
      </c>
      <c r="V20">
        <v>0</v>
      </c>
      <c r="W20">
        <v>4.9971527272727263</v>
      </c>
      <c r="X20">
        <v>18.004626057030485</v>
      </c>
      <c r="Y20">
        <v>0</v>
      </c>
      <c r="Z20">
        <v>3.3293303999999999</v>
      </c>
      <c r="AA20">
        <v>10.835640000000001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38.846886999999988</v>
      </c>
      <c r="AI20">
        <v>0.64668400000000004</v>
      </c>
      <c r="AJ20">
        <v>0</v>
      </c>
      <c r="AK20">
        <v>12.891999999999998</v>
      </c>
      <c r="AL20">
        <v>20.155330000000003</v>
      </c>
      <c r="AM20">
        <v>4.0218514285714289</v>
      </c>
      <c r="AN20">
        <v>0</v>
      </c>
      <c r="AO20">
        <v>6.4968120000000003</v>
      </c>
      <c r="AP20">
        <v>2.9283660000000005</v>
      </c>
      <c r="AQ20">
        <v>0</v>
      </c>
      <c r="AR20">
        <v>11.21664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21.306136105612275</v>
      </c>
      <c r="BB20">
        <f t="shared" si="0"/>
        <v>546.8574763591547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24.99622213826974</v>
      </c>
      <c r="L21">
        <v>19.251689344841356</v>
      </c>
      <c r="M21">
        <v>0</v>
      </c>
      <c r="N21">
        <v>29.998845443349751</v>
      </c>
      <c r="O21">
        <v>50.378443722170893</v>
      </c>
      <c r="P21">
        <v>60.214963659683619</v>
      </c>
      <c r="Q21">
        <v>0.89372549019607828</v>
      </c>
      <c r="R21">
        <v>5.5783986553191482</v>
      </c>
      <c r="S21">
        <v>3.4269119076923076</v>
      </c>
      <c r="T21">
        <v>0</v>
      </c>
      <c r="U21">
        <v>191.68245647236944</v>
      </c>
      <c r="V21">
        <v>0</v>
      </c>
      <c r="W21">
        <v>4.9971527272727263</v>
      </c>
      <c r="X21">
        <v>18.004626057030485</v>
      </c>
      <c r="Y21">
        <v>0</v>
      </c>
      <c r="Z21">
        <v>3.3293303999999999</v>
      </c>
      <c r="AA21">
        <v>10.835640000000001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38.846886999999988</v>
      </c>
      <c r="AI21">
        <v>0.64668400000000004</v>
      </c>
      <c r="AJ21">
        <v>0</v>
      </c>
      <c r="AK21">
        <v>12.891999999999998</v>
      </c>
      <c r="AL21">
        <v>20.155330000000003</v>
      </c>
      <c r="AM21">
        <v>4.0218514285714289</v>
      </c>
      <c r="AN21">
        <v>0</v>
      </c>
      <c r="AO21">
        <v>6.4968120000000003</v>
      </c>
      <c r="AP21">
        <v>2.9283660000000005</v>
      </c>
      <c r="AQ21">
        <v>0</v>
      </c>
      <c r="AR21">
        <v>11.21664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21.306136105612275</v>
      </c>
      <c r="BB21">
        <f t="shared" si="0"/>
        <v>546.8574763591547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24.99622213826974</v>
      </c>
      <c r="L22">
        <v>19.251689344841356</v>
      </c>
      <c r="M22">
        <v>0</v>
      </c>
      <c r="N22">
        <v>29.998845443349751</v>
      </c>
      <c r="O22">
        <v>50.378443722170893</v>
      </c>
      <c r="P22">
        <v>60.214963659683619</v>
      </c>
      <c r="Q22">
        <v>0.89372549019607828</v>
      </c>
      <c r="R22">
        <v>5.5783986553191482</v>
      </c>
      <c r="S22">
        <v>3.4269119076923076</v>
      </c>
      <c r="T22">
        <v>0</v>
      </c>
      <c r="U22">
        <v>191.68245647236944</v>
      </c>
      <c r="V22">
        <v>0</v>
      </c>
      <c r="W22">
        <v>4.9971527272727263</v>
      </c>
      <c r="X22">
        <v>18.004626057030485</v>
      </c>
      <c r="Y22">
        <v>0</v>
      </c>
      <c r="Z22">
        <v>3.3293303999999999</v>
      </c>
      <c r="AA22">
        <v>10.835640000000001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38.846886999999988</v>
      </c>
      <c r="AI22">
        <v>0.64668400000000004</v>
      </c>
      <c r="AJ22">
        <v>0</v>
      </c>
      <c r="AK22">
        <v>12.891999999999998</v>
      </c>
      <c r="AL22">
        <v>20.155330000000003</v>
      </c>
      <c r="AM22">
        <v>4.0218514285714289</v>
      </c>
      <c r="AN22">
        <v>0</v>
      </c>
      <c r="AO22">
        <v>6.4968120000000003</v>
      </c>
      <c r="AP22">
        <v>2.9283660000000005</v>
      </c>
      <c r="AQ22">
        <v>0</v>
      </c>
      <c r="AR22">
        <v>11.21664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21.306136105612275</v>
      </c>
      <c r="BB22">
        <f t="shared" si="0"/>
        <v>546.8574763591547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24.99622213826974</v>
      </c>
      <c r="L23">
        <v>19.251689344841356</v>
      </c>
      <c r="M23">
        <v>0</v>
      </c>
      <c r="N23">
        <v>29.998845443349751</v>
      </c>
      <c r="O23">
        <v>50.378443722170893</v>
      </c>
      <c r="P23">
        <v>60.214963659683619</v>
      </c>
      <c r="Q23">
        <v>5.5374638368983957</v>
      </c>
      <c r="R23">
        <v>10.772558109875737</v>
      </c>
      <c r="S23">
        <v>6.7027950949367101</v>
      </c>
      <c r="T23">
        <v>0</v>
      </c>
      <c r="U23">
        <v>191.68245647236944</v>
      </c>
      <c r="V23">
        <v>5.2689647601476013</v>
      </c>
      <c r="W23">
        <v>8.8425741169305709</v>
      </c>
      <c r="X23">
        <v>37.474290829663296</v>
      </c>
      <c r="Y23">
        <v>0</v>
      </c>
      <c r="Z23">
        <v>3.3293303999999999</v>
      </c>
      <c r="AA23">
        <v>10.835640000000001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38.846886999999988</v>
      </c>
      <c r="AI23">
        <v>0.64668400000000004</v>
      </c>
      <c r="AJ23">
        <v>0</v>
      </c>
      <c r="AK23">
        <v>12.891999999999998</v>
      </c>
      <c r="AL23">
        <v>20.155330000000003</v>
      </c>
      <c r="AM23">
        <v>4.0218514285714289</v>
      </c>
      <c r="AN23">
        <v>0</v>
      </c>
      <c r="AO23">
        <v>6.4968120000000003</v>
      </c>
      <c r="AP23">
        <v>2.9283660000000005</v>
      </c>
      <c r="AQ23">
        <v>0</v>
      </c>
      <c r="AR23">
        <v>11.21664</v>
      </c>
      <c r="AS23">
        <v>7.6878179999999992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22.854274835228527</v>
      </c>
      <c r="BB23">
        <f t="shared" si="0"/>
        <v>586.59305225847993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51.793074699984807</v>
      </c>
      <c r="L24">
        <v>65.247556673435483</v>
      </c>
      <c r="M24">
        <v>0</v>
      </c>
      <c r="N24">
        <v>29.998845443349751</v>
      </c>
      <c r="O24">
        <v>50.378443722170893</v>
      </c>
      <c r="P24">
        <v>60.214963659683619</v>
      </c>
      <c r="Q24">
        <v>5.5374638368983957</v>
      </c>
      <c r="R24">
        <v>10.772558109875737</v>
      </c>
      <c r="S24">
        <v>6.7027950949367101</v>
      </c>
      <c r="T24">
        <v>0</v>
      </c>
      <c r="U24">
        <v>191.68245647236944</v>
      </c>
      <c r="V24">
        <v>5.2689647601476013</v>
      </c>
      <c r="W24">
        <v>8.8425741169305709</v>
      </c>
      <c r="X24">
        <v>37.474290829663296</v>
      </c>
      <c r="Y24">
        <v>0</v>
      </c>
      <c r="Z24">
        <v>3.3293303999999999</v>
      </c>
      <c r="AA24">
        <v>10.835640000000001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38.846886999999988</v>
      </c>
      <c r="AI24">
        <v>3.8801040000000002</v>
      </c>
      <c r="AJ24">
        <v>0</v>
      </c>
      <c r="AK24">
        <v>12.891999999999998</v>
      </c>
      <c r="AL24">
        <v>20.155330000000003</v>
      </c>
      <c r="AM24">
        <v>4.0218514285714289</v>
      </c>
      <c r="AN24">
        <v>0</v>
      </c>
      <c r="AO24">
        <v>6.4968120000000003</v>
      </c>
      <c r="AP24">
        <v>2.9283660000000005</v>
      </c>
      <c r="AQ24">
        <v>0</v>
      </c>
      <c r="AR24">
        <v>11.21664</v>
      </c>
      <c r="AS24">
        <v>7.6878179999999992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25.705255022686966</v>
      </c>
      <c r="BB24">
        <f t="shared" si="0"/>
        <v>659.76821196133073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24.996728918322294</v>
      </c>
      <c r="L25">
        <v>19.002713340578463</v>
      </c>
      <c r="M25">
        <v>0</v>
      </c>
      <c r="N25">
        <v>29.998845443349751</v>
      </c>
      <c r="O25">
        <v>50.378443722170893</v>
      </c>
      <c r="P25">
        <v>60.214963659683619</v>
      </c>
      <c r="Q25">
        <v>5.5374638368983957</v>
      </c>
      <c r="R25">
        <v>10.772558109875737</v>
      </c>
      <c r="S25">
        <v>6.7027950949367101</v>
      </c>
      <c r="T25">
        <v>0</v>
      </c>
      <c r="U25">
        <v>191.68245647236944</v>
      </c>
      <c r="V25">
        <v>5.2689647601476013</v>
      </c>
      <c r="W25">
        <v>8.8425741169305709</v>
      </c>
      <c r="X25">
        <v>37.474290829663296</v>
      </c>
      <c r="Y25">
        <v>0</v>
      </c>
      <c r="Z25">
        <v>3.3293303999999999</v>
      </c>
      <c r="AA25">
        <v>10.835640000000001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38.846886999999988</v>
      </c>
      <c r="AI25">
        <v>3.8801040000000002</v>
      </c>
      <c r="AJ25">
        <v>0</v>
      </c>
      <c r="AK25">
        <v>12.891999999999998</v>
      </c>
      <c r="AL25">
        <v>20.155330000000003</v>
      </c>
      <c r="AM25">
        <v>4.0218514285714289</v>
      </c>
      <c r="AN25">
        <v>0</v>
      </c>
      <c r="AO25">
        <v>6.4968120000000003</v>
      </c>
      <c r="AP25">
        <v>2.9283660000000005</v>
      </c>
      <c r="AQ25">
        <v>0</v>
      </c>
      <c r="AR25">
        <v>11.21664</v>
      </c>
      <c r="AS25">
        <v>7.6878179999999992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22.966210489320634</v>
      </c>
      <c r="BB25">
        <f t="shared" si="0"/>
        <v>589.46606738017749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24.996728918322294</v>
      </c>
      <c r="L26">
        <v>19.002713340578463</v>
      </c>
      <c r="M26">
        <v>0</v>
      </c>
      <c r="N26">
        <v>29.998845443349751</v>
      </c>
      <c r="O26">
        <v>50.378443722170893</v>
      </c>
      <c r="P26">
        <v>60.214963659683619</v>
      </c>
      <c r="Q26">
        <v>5.5374638368983957</v>
      </c>
      <c r="R26">
        <v>10.772558109875737</v>
      </c>
      <c r="S26">
        <v>6.7027950949367101</v>
      </c>
      <c r="T26">
        <v>0</v>
      </c>
      <c r="U26">
        <v>191.68245647236944</v>
      </c>
      <c r="V26">
        <v>5.2689647601476013</v>
      </c>
      <c r="W26">
        <v>8.8425741169305709</v>
      </c>
      <c r="X26">
        <v>37.474290829663296</v>
      </c>
      <c r="Y26">
        <v>0</v>
      </c>
      <c r="Z26">
        <v>3.3293303999999999</v>
      </c>
      <c r="AA26">
        <v>10.835640000000001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38.846886999999988</v>
      </c>
      <c r="AI26">
        <v>4.8501299999999992</v>
      </c>
      <c r="AJ26">
        <v>0</v>
      </c>
      <c r="AK26">
        <v>12.891999999999998</v>
      </c>
      <c r="AL26">
        <v>20.155330000000003</v>
      </c>
      <c r="AM26">
        <v>4.0218514285714289</v>
      </c>
      <c r="AN26">
        <v>0</v>
      </c>
      <c r="AO26">
        <v>6.4968120000000003</v>
      </c>
      <c r="AP26">
        <v>2.9283660000000005</v>
      </c>
      <c r="AQ26">
        <v>0</v>
      </c>
      <c r="AR26">
        <v>11.21664</v>
      </c>
      <c r="AS26">
        <v>7.6878179999999992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23.002586337320633</v>
      </c>
      <c r="BB26">
        <f t="shared" si="0"/>
        <v>590.39971753217753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26.691814374604014</v>
      </c>
      <c r="L27">
        <v>19.002713340578463</v>
      </c>
      <c r="M27">
        <v>0</v>
      </c>
      <c r="N27">
        <v>29.998845443349751</v>
      </c>
      <c r="O27">
        <v>50.378443722170893</v>
      </c>
      <c r="P27">
        <v>60.214963659683619</v>
      </c>
      <c r="Q27">
        <v>5.5414651477215831</v>
      </c>
      <c r="R27">
        <v>10.764708786610877</v>
      </c>
      <c r="S27">
        <v>6.7021693451185218</v>
      </c>
      <c r="T27">
        <v>0</v>
      </c>
      <c r="U27">
        <v>191.68245647236944</v>
      </c>
      <c r="V27">
        <v>5.2664915859255483</v>
      </c>
      <c r="W27">
        <v>8.8425741169305709</v>
      </c>
      <c r="X27">
        <v>37.474290829663296</v>
      </c>
      <c r="Y27">
        <v>0</v>
      </c>
      <c r="Z27">
        <v>3.3293303999999999</v>
      </c>
      <c r="AA27">
        <v>10.835640000000001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38.846886999999988</v>
      </c>
      <c r="AI27">
        <v>3.556762</v>
      </c>
      <c r="AJ27">
        <v>0</v>
      </c>
      <c r="AK27">
        <v>12.891999999999998</v>
      </c>
      <c r="AL27">
        <v>20.155330000000003</v>
      </c>
      <c r="AM27">
        <v>4.0218514285714289</v>
      </c>
      <c r="AN27">
        <v>0</v>
      </c>
      <c r="AO27">
        <v>6.4968120000000003</v>
      </c>
      <c r="AP27">
        <v>2.4077676000000001</v>
      </c>
      <c r="AQ27">
        <v>0</v>
      </c>
      <c r="AR27">
        <v>11.21664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23.013397717597648</v>
      </c>
      <c r="BB27">
        <f t="shared" si="0"/>
        <v>590.67719555370059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26.691814374604014</v>
      </c>
      <c r="L28">
        <v>19.002713340578463</v>
      </c>
      <c r="M28">
        <v>0</v>
      </c>
      <c r="N28">
        <v>29.998845443349751</v>
      </c>
      <c r="O28">
        <v>50.378443722170893</v>
      </c>
      <c r="P28">
        <v>60.214963659683619</v>
      </c>
      <c r="Q28">
        <v>5.5414651477215831</v>
      </c>
      <c r="R28">
        <v>10.767247158524425</v>
      </c>
      <c r="S28">
        <v>6.7021693451185218</v>
      </c>
      <c r="T28">
        <v>0</v>
      </c>
      <c r="U28">
        <v>191.68245647236944</v>
      </c>
      <c r="V28">
        <v>5.2664915859255483</v>
      </c>
      <c r="W28">
        <v>8.8425741169305709</v>
      </c>
      <c r="X28">
        <v>37.474290829663296</v>
      </c>
      <c r="Y28">
        <v>0</v>
      </c>
      <c r="Z28">
        <v>3.3293303999999999</v>
      </c>
      <c r="AA28">
        <v>10.835640000000001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20.155330000000003</v>
      </c>
      <c r="AM28">
        <v>4.0218514285714289</v>
      </c>
      <c r="AN28">
        <v>0</v>
      </c>
      <c r="AO28">
        <v>6.4968120000000003</v>
      </c>
      <c r="AP28">
        <v>2.4077676000000001</v>
      </c>
      <c r="AQ28">
        <v>0</v>
      </c>
      <c r="AR28">
        <v>11.21664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23.510631371393927</v>
      </c>
      <c r="BB28">
        <f t="shared" si="0"/>
        <v>603.43952227181774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26.617886479880251</v>
      </c>
      <c r="L29">
        <v>19.002713340578463</v>
      </c>
      <c r="M29">
        <v>0</v>
      </c>
      <c r="N29">
        <v>29.998845443349751</v>
      </c>
      <c r="O29">
        <v>50.378443722170893</v>
      </c>
      <c r="P29">
        <v>60.214963659683619</v>
      </c>
      <c r="Q29">
        <v>5.5414651477215831</v>
      </c>
      <c r="R29">
        <v>10.772558109875737</v>
      </c>
      <c r="S29">
        <v>6.7021693451185218</v>
      </c>
      <c r="T29">
        <v>0</v>
      </c>
      <c r="U29">
        <v>191.68245647236944</v>
      </c>
      <c r="V29">
        <v>5.2664915859255483</v>
      </c>
      <c r="W29">
        <v>8.8425741169305709</v>
      </c>
      <c r="X29">
        <v>37.474290829663296</v>
      </c>
      <c r="Y29">
        <v>0</v>
      </c>
      <c r="Z29">
        <v>3.3293303999999999</v>
      </c>
      <c r="AA29">
        <v>10.835640000000001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21.247200000000003</v>
      </c>
      <c r="AM29">
        <v>4.0218514285714289</v>
      </c>
      <c r="AN29">
        <v>0</v>
      </c>
      <c r="AO29">
        <v>6.4968120000000003</v>
      </c>
      <c r="AP29">
        <v>2.4077676000000001</v>
      </c>
      <c r="AQ29">
        <v>0</v>
      </c>
      <c r="AR29">
        <v>11.21664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23.549003363268262</v>
      </c>
      <c r="BB29">
        <f t="shared" si="0"/>
        <v>604.42440333657089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26.617719996125739</v>
      </c>
      <c r="L30">
        <v>19.002713340578463</v>
      </c>
      <c r="M30">
        <v>0</v>
      </c>
      <c r="N30">
        <v>29.998845443349751</v>
      </c>
      <c r="O30">
        <v>50.378443722170893</v>
      </c>
      <c r="P30">
        <v>60.214963659683619</v>
      </c>
      <c r="Q30">
        <v>5.5374638368983957</v>
      </c>
      <c r="R30">
        <v>10.772558109875737</v>
      </c>
      <c r="S30">
        <v>6.7027950949367101</v>
      </c>
      <c r="T30">
        <v>0</v>
      </c>
      <c r="U30">
        <v>191.68245647236944</v>
      </c>
      <c r="V30">
        <v>5.2689647601476013</v>
      </c>
      <c r="W30">
        <v>8.8425741169305709</v>
      </c>
      <c r="X30">
        <v>37.474290829663296</v>
      </c>
      <c r="Y30">
        <v>0</v>
      </c>
      <c r="Z30">
        <v>3.3293303999999999</v>
      </c>
      <c r="AA30">
        <v>10.835640000000001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21.247200000000003</v>
      </c>
      <c r="AM30">
        <v>4.0218514285714289</v>
      </c>
      <c r="AN30">
        <v>0</v>
      </c>
      <c r="AO30">
        <v>6.4968120000000003</v>
      </c>
      <c r="AP30">
        <v>2.4077676000000001</v>
      </c>
      <c r="AQ30">
        <v>0</v>
      </c>
      <c r="AR30">
        <v>11.21664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23.548962930842826</v>
      </c>
      <c r="BB30">
        <f t="shared" si="0"/>
        <v>604.42337489845875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51.793853494423779</v>
      </c>
      <c r="L31">
        <v>65.2477320913884</v>
      </c>
      <c r="M31">
        <v>0</v>
      </c>
      <c r="N31">
        <v>29.998845443349751</v>
      </c>
      <c r="O31">
        <v>50.378443722170893</v>
      </c>
      <c r="P31">
        <v>60.214963659683619</v>
      </c>
      <c r="Q31">
        <v>5.5374638368983957</v>
      </c>
      <c r="R31">
        <v>10.772558109875737</v>
      </c>
      <c r="S31">
        <v>6.7027950949367101</v>
      </c>
      <c r="T31">
        <v>0</v>
      </c>
      <c r="U31">
        <v>191.68245647236944</v>
      </c>
      <c r="V31">
        <v>5.2689647601476013</v>
      </c>
      <c r="W31">
        <v>8.8425741169305709</v>
      </c>
      <c r="X31">
        <v>37.474290829663296</v>
      </c>
      <c r="Y31">
        <v>0</v>
      </c>
      <c r="Z31">
        <v>3.3293303999999999</v>
      </c>
      <c r="AA31">
        <v>10.835640000000001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21.247200000000003</v>
      </c>
      <c r="AM31">
        <v>4.0218514285714289</v>
      </c>
      <c r="AN31">
        <v>0</v>
      </c>
      <c r="AO31">
        <v>6.4968120000000003</v>
      </c>
      <c r="AP31">
        <v>2.4077676000000001</v>
      </c>
      <c r="AQ31">
        <v>0</v>
      </c>
      <c r="AR31">
        <v>6.7299839999999982</v>
      </c>
      <c r="AS31">
        <v>7.6878179999999992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26.043477010993414</v>
      </c>
      <c r="BB31">
        <f t="shared" si="0"/>
        <v>668.44923978541624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51.793853494423779</v>
      </c>
      <c r="L32">
        <v>65.2477320913884</v>
      </c>
      <c r="M32">
        <v>0</v>
      </c>
      <c r="N32">
        <v>29.998845443349751</v>
      </c>
      <c r="O32">
        <v>50.378443722170893</v>
      </c>
      <c r="P32">
        <v>60.214963659683619</v>
      </c>
      <c r="Q32">
        <v>5.5374638368983957</v>
      </c>
      <c r="R32">
        <v>10.772558109875737</v>
      </c>
      <c r="S32">
        <v>6.7027950949367101</v>
      </c>
      <c r="T32">
        <v>0</v>
      </c>
      <c r="U32">
        <v>191.68245647236944</v>
      </c>
      <c r="V32">
        <v>5.2689647601476013</v>
      </c>
      <c r="W32">
        <v>8.8425741169305709</v>
      </c>
      <c r="X32">
        <v>37.474290829663296</v>
      </c>
      <c r="Y32">
        <v>0</v>
      </c>
      <c r="Z32">
        <v>3.3293303999999999</v>
      </c>
      <c r="AA32">
        <v>10.835640000000001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21.247200000000003</v>
      </c>
      <c r="AM32">
        <v>4.0218514285714289</v>
      </c>
      <c r="AN32">
        <v>0</v>
      </c>
      <c r="AO32">
        <v>6.4968120000000003</v>
      </c>
      <c r="AP32">
        <v>2.4077676000000001</v>
      </c>
      <c r="AQ32">
        <v>0</v>
      </c>
      <c r="AR32">
        <v>1.121664</v>
      </c>
      <c r="AS32">
        <v>7.6878179999999992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25.833165010993412</v>
      </c>
      <c r="BB32">
        <f t="shared" si="0"/>
        <v>663.05123178541635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51.793074699984807</v>
      </c>
      <c r="L33">
        <v>17.839122069481341</v>
      </c>
      <c r="M33">
        <v>0</v>
      </c>
      <c r="N33">
        <v>29.998845443349751</v>
      </c>
      <c r="O33">
        <v>50.378443722170893</v>
      </c>
      <c r="P33">
        <v>60.214963659683619</v>
      </c>
      <c r="Q33">
        <v>1.6317336907953535</v>
      </c>
      <c r="R33">
        <v>2.7842027086063785</v>
      </c>
      <c r="S33">
        <v>1.8497550734779569</v>
      </c>
      <c r="T33">
        <v>0</v>
      </c>
      <c r="U33">
        <v>191.68245647236944</v>
      </c>
      <c r="V33">
        <v>5.2689647601476013</v>
      </c>
      <c r="W33">
        <v>8.8425741169305709</v>
      </c>
      <c r="X33">
        <v>37.474290829663296</v>
      </c>
      <c r="Y33">
        <v>0</v>
      </c>
      <c r="Z33">
        <v>3.3293303999999999</v>
      </c>
      <c r="AA33">
        <v>10.835640000000001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21.247200000000003</v>
      </c>
      <c r="AM33">
        <v>4.0218514285714289</v>
      </c>
      <c r="AN33">
        <v>0</v>
      </c>
      <c r="AO33">
        <v>6.4968120000000003</v>
      </c>
      <c r="AP33">
        <v>2.4077676000000001</v>
      </c>
      <c r="AQ33">
        <v>0</v>
      </c>
      <c r="AR33">
        <v>1.121664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23.442825510854274</v>
      </c>
      <c r="BB33">
        <f t="shared" si="0"/>
        <v>601.69917418237833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51.793074699984807</v>
      </c>
      <c r="L34">
        <v>20.519471369003693</v>
      </c>
      <c r="M34">
        <v>0</v>
      </c>
      <c r="N34">
        <v>29.998845443349751</v>
      </c>
      <c r="O34">
        <v>50.378443722170893</v>
      </c>
      <c r="P34">
        <v>60.214963659683619</v>
      </c>
      <c r="Q34">
        <v>0.89364503816793905</v>
      </c>
      <c r="R34">
        <v>2.6807547169811321</v>
      </c>
      <c r="S34">
        <v>2.3900742741390952</v>
      </c>
      <c r="T34">
        <v>0</v>
      </c>
      <c r="U34">
        <v>191.68245647236944</v>
      </c>
      <c r="V34">
        <v>5.2689647601476013</v>
      </c>
      <c r="W34">
        <v>8.8425741169305709</v>
      </c>
      <c r="X34">
        <v>37.474290829663296</v>
      </c>
      <c r="Y34">
        <v>0</v>
      </c>
      <c r="Z34">
        <v>3.3293303999999999</v>
      </c>
      <c r="AA34">
        <v>10.835640000000001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38.846886999999988</v>
      </c>
      <c r="AI34">
        <v>4.8501299999999992</v>
      </c>
      <c r="AJ34">
        <v>0</v>
      </c>
      <c r="AK34">
        <v>12.891999999999998</v>
      </c>
      <c r="AL34">
        <v>21.247200000000003</v>
      </c>
      <c r="AM34">
        <v>4.0218514285714289</v>
      </c>
      <c r="AN34">
        <v>0</v>
      </c>
      <c r="AO34">
        <v>6.4968120000000003</v>
      </c>
      <c r="AP34">
        <v>2.4077676000000001</v>
      </c>
      <c r="AQ34">
        <v>0</v>
      </c>
      <c r="AR34">
        <v>1.121664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23.083405799807775</v>
      </c>
      <c r="BB34">
        <f t="shared" si="0"/>
        <v>592.47407174935563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51.793074699984807</v>
      </c>
      <c r="L35">
        <v>17.828509561998764</v>
      </c>
      <c r="M35">
        <v>0</v>
      </c>
      <c r="N35">
        <v>29.998845443349751</v>
      </c>
      <c r="O35">
        <v>50.378443722170893</v>
      </c>
      <c r="P35">
        <v>60.214963659683619</v>
      </c>
      <c r="Q35">
        <v>0.89372549019607828</v>
      </c>
      <c r="R35">
        <v>2.6815081967213121</v>
      </c>
      <c r="S35">
        <v>2.3890486725663722</v>
      </c>
      <c r="T35">
        <v>0</v>
      </c>
      <c r="U35">
        <v>191.68245647236944</v>
      </c>
      <c r="V35">
        <v>5.2653999999999996</v>
      </c>
      <c r="W35">
        <v>8.8425741169305709</v>
      </c>
      <c r="X35">
        <v>37.474290829663296</v>
      </c>
      <c r="Y35">
        <v>0</v>
      </c>
      <c r="Z35">
        <v>3.3293303999999999</v>
      </c>
      <c r="AA35">
        <v>10.835640000000001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38.846886999999988</v>
      </c>
      <c r="AI35">
        <v>3.8801040000000002</v>
      </c>
      <c r="AJ35">
        <v>0</v>
      </c>
      <c r="AK35">
        <v>12.891999999999998</v>
      </c>
      <c r="AL35">
        <v>20.155330000000003</v>
      </c>
      <c r="AM35">
        <v>4.0218514285714289</v>
      </c>
      <c r="AN35">
        <v>0</v>
      </c>
      <c r="AO35">
        <v>6.4968120000000003</v>
      </c>
      <c r="AP35">
        <v>2.4077676000000001</v>
      </c>
      <c r="AQ35">
        <v>0</v>
      </c>
      <c r="AR35">
        <v>6.7299839999999982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23.11534450344254</v>
      </c>
      <c r="BB35">
        <f t="shared" si="0"/>
        <v>593.29383880876378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51.793074699984807</v>
      </c>
      <c r="L36">
        <v>17.828509561998764</v>
      </c>
      <c r="M36">
        <v>0</v>
      </c>
      <c r="N36">
        <v>29.998845443349751</v>
      </c>
      <c r="O36">
        <v>50.378443722170893</v>
      </c>
      <c r="P36">
        <v>60.214963659683619</v>
      </c>
      <c r="Q36">
        <v>0.89372549019607828</v>
      </c>
      <c r="R36">
        <v>2.6815081967213121</v>
      </c>
      <c r="S36">
        <v>2.3890486725663722</v>
      </c>
      <c r="T36">
        <v>0</v>
      </c>
      <c r="U36">
        <v>191.68245647236944</v>
      </c>
      <c r="V36">
        <v>0</v>
      </c>
      <c r="W36">
        <v>8.8428852028639611</v>
      </c>
      <c r="X36">
        <v>37.474046059913903</v>
      </c>
      <c r="Y36">
        <v>0</v>
      </c>
      <c r="Z36">
        <v>3.3293303999999999</v>
      </c>
      <c r="AA36">
        <v>10.835640000000001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38.846886999999988</v>
      </c>
      <c r="AI36">
        <v>3.8801040000000002</v>
      </c>
      <c r="AJ36">
        <v>0</v>
      </c>
      <c r="AK36">
        <v>12.891999999999998</v>
      </c>
      <c r="AL36">
        <v>20.155330000000003</v>
      </c>
      <c r="AM36">
        <v>4.0218514285714289</v>
      </c>
      <c r="AN36">
        <v>0</v>
      </c>
      <c r="AO36">
        <v>6.4968120000000003</v>
      </c>
      <c r="AP36">
        <v>2.4077676000000001</v>
      </c>
      <c r="AQ36">
        <v>0</v>
      </c>
      <c r="AR36">
        <v>6.7299839999999982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22.917895045149205</v>
      </c>
      <c r="BB36">
        <f t="shared" si="0"/>
        <v>588.2259545832411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28.010521697268725</v>
      </c>
      <c r="L37">
        <v>17.828509561998764</v>
      </c>
      <c r="M37">
        <v>0</v>
      </c>
      <c r="N37">
        <v>29.998845443349751</v>
      </c>
      <c r="O37">
        <v>50.378443722170893</v>
      </c>
      <c r="P37">
        <v>60.214963659683619</v>
      </c>
      <c r="Q37">
        <v>0.89372549019607828</v>
      </c>
      <c r="R37">
        <v>2.6815081967213121</v>
      </c>
      <c r="S37">
        <v>2.3890486725663722</v>
      </c>
      <c r="T37">
        <v>0</v>
      </c>
      <c r="U37">
        <v>191.68245647236944</v>
      </c>
      <c r="V37">
        <v>0</v>
      </c>
      <c r="W37">
        <v>8.8428852028639611</v>
      </c>
      <c r="X37">
        <v>37.474046059913903</v>
      </c>
      <c r="Y37">
        <v>0</v>
      </c>
      <c r="Z37">
        <v>3.3293303999999999</v>
      </c>
      <c r="AA37">
        <v>10.835640000000001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38.846886999999988</v>
      </c>
      <c r="AI37">
        <v>3.8801040000000002</v>
      </c>
      <c r="AJ37">
        <v>0</v>
      </c>
      <c r="AK37">
        <v>12.891999999999998</v>
      </c>
      <c r="AL37">
        <v>20.155330000000003</v>
      </c>
      <c r="AM37">
        <v>4.0218514285714289</v>
      </c>
      <c r="AN37">
        <v>0</v>
      </c>
      <c r="AO37">
        <v>6.4968120000000003</v>
      </c>
      <c r="AP37">
        <v>2.4077676000000001</v>
      </c>
      <c r="AQ37">
        <v>0</v>
      </c>
      <c r="AR37">
        <v>11.21664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22.194299055648983</v>
      </c>
      <c r="BB37">
        <f t="shared" si="0"/>
        <v>569.65365357002531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28.010521697268725</v>
      </c>
      <c r="L38">
        <v>17.828509561998764</v>
      </c>
      <c r="M38">
        <v>0</v>
      </c>
      <c r="N38">
        <v>29.998845443349751</v>
      </c>
      <c r="O38">
        <v>50.378443722170893</v>
      </c>
      <c r="P38">
        <v>60.214963659683619</v>
      </c>
      <c r="Q38">
        <v>0.89372549019607828</v>
      </c>
      <c r="R38">
        <v>2.6815081967213121</v>
      </c>
      <c r="S38">
        <v>2.3890486725663722</v>
      </c>
      <c r="T38">
        <v>0</v>
      </c>
      <c r="U38">
        <v>191.68245647236944</v>
      </c>
      <c r="V38">
        <v>0</v>
      </c>
      <c r="W38">
        <v>8.8428852028639611</v>
      </c>
      <c r="X38">
        <v>37.474046059913903</v>
      </c>
      <c r="Y38">
        <v>0</v>
      </c>
      <c r="Z38">
        <v>3.3293303999999999</v>
      </c>
      <c r="AA38">
        <v>10.835640000000001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38.846886999999988</v>
      </c>
      <c r="AI38">
        <v>3.8801040000000002</v>
      </c>
      <c r="AJ38">
        <v>0</v>
      </c>
      <c r="AK38">
        <v>12.891999999999998</v>
      </c>
      <c r="AL38">
        <v>20.155330000000003</v>
      </c>
      <c r="AM38">
        <v>4.0218514285714289</v>
      </c>
      <c r="AN38">
        <v>0</v>
      </c>
      <c r="AO38">
        <v>6.4968120000000003</v>
      </c>
      <c r="AP38">
        <v>2.4077676000000001</v>
      </c>
      <c r="AQ38">
        <v>0</v>
      </c>
      <c r="AR38">
        <v>11.21664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22.194299055648983</v>
      </c>
      <c r="BB38">
        <f t="shared" si="0"/>
        <v>569.65365357002531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28.154874892643438</v>
      </c>
      <c r="L39">
        <v>17.828509561998764</v>
      </c>
      <c r="M39">
        <v>0</v>
      </c>
      <c r="N39">
        <v>29.998845443349751</v>
      </c>
      <c r="O39">
        <v>50.378443722170893</v>
      </c>
      <c r="P39">
        <v>60.214963659683619</v>
      </c>
      <c r="Q39">
        <v>2.5762512164102565</v>
      </c>
      <c r="R39">
        <v>3.5005628361398964</v>
      </c>
      <c r="S39">
        <v>3.3251075456711678</v>
      </c>
      <c r="T39">
        <v>0</v>
      </c>
      <c r="U39">
        <v>194.94393867222388</v>
      </c>
      <c r="V39">
        <v>0</v>
      </c>
      <c r="W39">
        <v>8.8428852028639611</v>
      </c>
      <c r="X39">
        <v>37.474046059913903</v>
      </c>
      <c r="Y39">
        <v>0</v>
      </c>
      <c r="Z39">
        <v>3.3293303999999999</v>
      </c>
      <c r="AA39">
        <v>10.835640000000001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38.846886999999988</v>
      </c>
      <c r="AI39">
        <v>3.8801040000000002</v>
      </c>
      <c r="AJ39">
        <v>0</v>
      </c>
      <c r="AK39">
        <v>12.891999999999998</v>
      </c>
      <c r="AL39">
        <v>20.155330000000003</v>
      </c>
      <c r="AM39">
        <v>4.0218514285714289</v>
      </c>
      <c r="AN39">
        <v>0</v>
      </c>
      <c r="AO39">
        <v>6.2727840000000006</v>
      </c>
      <c r="AP39">
        <v>2.9283660000000005</v>
      </c>
      <c r="AQ39">
        <v>0</v>
      </c>
      <c r="AR39">
        <v>11.21664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22.462050546014147</v>
      </c>
      <c r="BB39">
        <f t="shared" si="0"/>
        <v>576.5259471136269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28.154874892643438</v>
      </c>
      <c r="L40">
        <v>17.828509561998764</v>
      </c>
      <c r="M40">
        <v>0</v>
      </c>
      <c r="N40">
        <v>29.998845443349751</v>
      </c>
      <c r="O40">
        <v>50.378443722170893</v>
      </c>
      <c r="P40">
        <v>60.214963659683619</v>
      </c>
      <c r="Q40">
        <v>2.5762512164102565</v>
      </c>
      <c r="R40">
        <v>3.5005628361398964</v>
      </c>
      <c r="S40">
        <v>3.3251075456711678</v>
      </c>
      <c r="T40">
        <v>0</v>
      </c>
      <c r="U40">
        <v>194.94393867222388</v>
      </c>
      <c r="V40">
        <v>0</v>
      </c>
      <c r="W40">
        <v>8.8428852028639611</v>
      </c>
      <c r="X40">
        <v>37.474046059913903</v>
      </c>
      <c r="Y40">
        <v>0</v>
      </c>
      <c r="Z40">
        <v>3.3293303999999999</v>
      </c>
      <c r="AA40">
        <v>10.835640000000001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38.846886999999988</v>
      </c>
      <c r="AI40">
        <v>3.8801040000000002</v>
      </c>
      <c r="AJ40">
        <v>0</v>
      </c>
      <c r="AK40">
        <v>12.891999999999998</v>
      </c>
      <c r="AL40">
        <v>20.155330000000003</v>
      </c>
      <c r="AM40">
        <v>4.0218514285714289</v>
      </c>
      <c r="AN40">
        <v>0</v>
      </c>
      <c r="AO40">
        <v>6.2727840000000006</v>
      </c>
      <c r="AP40">
        <v>2.9283660000000005</v>
      </c>
      <c r="AQ40">
        <v>0</v>
      </c>
      <c r="AR40">
        <v>11.21664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22.462050546014147</v>
      </c>
      <c r="BB40">
        <f t="shared" si="0"/>
        <v>576.5259471136269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28.154874892643438</v>
      </c>
      <c r="L41">
        <v>17.828509561998764</v>
      </c>
      <c r="M41">
        <v>0</v>
      </c>
      <c r="N41">
        <v>29.998845443349751</v>
      </c>
      <c r="O41">
        <v>50.378443722170893</v>
      </c>
      <c r="P41">
        <v>60.214963659683619</v>
      </c>
      <c r="Q41">
        <v>0.89372549019607828</v>
      </c>
      <c r="R41">
        <v>3.5005628361398964</v>
      </c>
      <c r="S41">
        <v>3.3251075456711678</v>
      </c>
      <c r="T41">
        <v>0</v>
      </c>
      <c r="U41">
        <v>194.94393867222388</v>
      </c>
      <c r="V41">
        <v>0</v>
      </c>
      <c r="W41">
        <v>8.8428852028639611</v>
      </c>
      <c r="X41">
        <v>37.474046059913903</v>
      </c>
      <c r="Y41">
        <v>0</v>
      </c>
      <c r="Z41">
        <v>3.3293303999999999</v>
      </c>
      <c r="AA41">
        <v>10.835640000000001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38.846886999999988</v>
      </c>
      <c r="AI41">
        <v>3.8801040000000002</v>
      </c>
      <c r="AJ41">
        <v>0</v>
      </c>
      <c r="AK41">
        <v>12.891999999999998</v>
      </c>
      <c r="AL41">
        <v>20.155330000000003</v>
      </c>
      <c r="AM41">
        <v>4.0218514285714289</v>
      </c>
      <c r="AN41">
        <v>0</v>
      </c>
      <c r="AO41">
        <v>6.2727840000000006</v>
      </c>
      <c r="AP41">
        <v>2.9283660000000005</v>
      </c>
      <c r="AQ41">
        <v>0</v>
      </c>
      <c r="AR41">
        <v>11.21664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22.398955898050353</v>
      </c>
      <c r="BB41">
        <f t="shared" si="0"/>
        <v>574.90651603537651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28.154874892643438</v>
      </c>
      <c r="L42">
        <v>17.828509561998764</v>
      </c>
      <c r="M42">
        <v>0</v>
      </c>
      <c r="N42">
        <v>29.998845443349751</v>
      </c>
      <c r="O42">
        <v>50.378443722170893</v>
      </c>
      <c r="P42">
        <v>60.214963659683619</v>
      </c>
      <c r="Q42">
        <v>0.89372549019607828</v>
      </c>
      <c r="R42">
        <v>3.5005628361398964</v>
      </c>
      <c r="S42">
        <v>3.3251075456711678</v>
      </c>
      <c r="T42">
        <v>0</v>
      </c>
      <c r="U42">
        <v>194.94393867222388</v>
      </c>
      <c r="V42">
        <v>0</v>
      </c>
      <c r="W42">
        <v>8.8428852028639611</v>
      </c>
      <c r="X42">
        <v>37.474046059913903</v>
      </c>
      <c r="Y42">
        <v>0</v>
      </c>
      <c r="Z42">
        <v>3.3293303999999999</v>
      </c>
      <c r="AA42">
        <v>10.835640000000001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38.846886999999988</v>
      </c>
      <c r="AI42">
        <v>3.8801040000000002</v>
      </c>
      <c r="AJ42">
        <v>0</v>
      </c>
      <c r="AK42">
        <v>12.891999999999998</v>
      </c>
      <c r="AL42">
        <v>20.155330000000003</v>
      </c>
      <c r="AM42">
        <v>4.0218514285714289</v>
      </c>
      <c r="AN42">
        <v>0</v>
      </c>
      <c r="AO42">
        <v>6.2727840000000006</v>
      </c>
      <c r="AP42">
        <v>2.9283660000000005</v>
      </c>
      <c r="AQ42">
        <v>0</v>
      </c>
      <c r="AR42">
        <v>11.21664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22.398955898050353</v>
      </c>
      <c r="BB42">
        <f t="shared" si="0"/>
        <v>574.90651603537651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24.062394969991427</v>
      </c>
      <c r="L43">
        <v>17.828509561998764</v>
      </c>
      <c r="M43">
        <v>0</v>
      </c>
      <c r="N43">
        <v>29.998845443349751</v>
      </c>
      <c r="O43">
        <v>50.378443722170893</v>
      </c>
      <c r="P43">
        <v>60.214963659683619</v>
      </c>
      <c r="Q43">
        <v>0.89243244592346083</v>
      </c>
      <c r="R43">
        <v>2.7840653484573505</v>
      </c>
      <c r="S43">
        <v>2.3913565387117757</v>
      </c>
      <c r="T43">
        <v>0</v>
      </c>
      <c r="U43">
        <v>194.94393867222388</v>
      </c>
      <c r="V43">
        <v>5.2679609544468553</v>
      </c>
      <c r="W43">
        <v>8.8428852028639611</v>
      </c>
      <c r="X43">
        <v>37.474046059913903</v>
      </c>
      <c r="Y43">
        <v>0</v>
      </c>
      <c r="Z43">
        <v>3.3293303999999999</v>
      </c>
      <c r="AA43">
        <v>10.835640000000001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38.846886999999988</v>
      </c>
      <c r="AI43">
        <v>3.556762</v>
      </c>
      <c r="AJ43">
        <v>0</v>
      </c>
      <c r="AK43">
        <v>12.891999999999998</v>
      </c>
      <c r="AL43">
        <v>20.155330000000003</v>
      </c>
      <c r="AM43">
        <v>4.0218514285714289</v>
      </c>
      <c r="AN43">
        <v>0</v>
      </c>
      <c r="AO43">
        <v>6.2727840000000006</v>
      </c>
      <c r="AP43">
        <v>2.9283660000000005</v>
      </c>
      <c r="AQ43">
        <v>0</v>
      </c>
      <c r="AR43">
        <v>12.198096000000001</v>
      </c>
      <c r="AS43">
        <v>7.8586583999999995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22.396659957566008</v>
      </c>
      <c r="BB43">
        <f t="shared" si="0"/>
        <v>574.84758858674093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24.062394969991427</v>
      </c>
      <c r="L44">
        <v>17.828509561998764</v>
      </c>
      <c r="M44">
        <v>0</v>
      </c>
      <c r="N44">
        <v>29.998845443349751</v>
      </c>
      <c r="O44">
        <v>50.378443722170893</v>
      </c>
      <c r="P44">
        <v>60.214963659683619</v>
      </c>
      <c r="Q44">
        <v>0.89243244592346083</v>
      </c>
      <c r="R44">
        <v>5.2677663049574361</v>
      </c>
      <c r="S44">
        <v>2.3913565387117757</v>
      </c>
      <c r="T44">
        <v>0</v>
      </c>
      <c r="U44">
        <v>194.94393867222388</v>
      </c>
      <c r="V44">
        <v>5.2679609544468553</v>
      </c>
      <c r="W44">
        <v>8.8428852028639611</v>
      </c>
      <c r="X44">
        <v>37.474046059913903</v>
      </c>
      <c r="Y44">
        <v>0</v>
      </c>
      <c r="Z44">
        <v>3.3293303999999999</v>
      </c>
      <c r="AA44">
        <v>10.835640000000001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38.846886999999988</v>
      </c>
      <c r="AI44">
        <v>3.556762</v>
      </c>
      <c r="AJ44">
        <v>0</v>
      </c>
      <c r="AK44">
        <v>12.891999999999998</v>
      </c>
      <c r="AL44">
        <v>20.155330000000003</v>
      </c>
      <c r="AM44">
        <v>4.0218514285714289</v>
      </c>
      <c r="AN44">
        <v>0</v>
      </c>
      <c r="AO44">
        <v>6.2727840000000006</v>
      </c>
      <c r="AP44">
        <v>2.9283660000000005</v>
      </c>
      <c r="AQ44">
        <v>0</v>
      </c>
      <c r="AR44">
        <v>12.198096000000001</v>
      </c>
      <c r="AS44">
        <v>7.8586583999999995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22.48979865462703</v>
      </c>
      <c r="BB44">
        <f t="shared" si="0"/>
        <v>577.23815084618002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24.062394969991427</v>
      </c>
      <c r="L45">
        <v>17.828509561998764</v>
      </c>
      <c r="M45">
        <v>0</v>
      </c>
      <c r="N45">
        <v>29.998845443349751</v>
      </c>
      <c r="O45">
        <v>50.378443722170893</v>
      </c>
      <c r="P45">
        <v>60.214963659683619</v>
      </c>
      <c r="Q45">
        <v>2.5554236536082477</v>
      </c>
      <c r="R45">
        <v>5.2677663049574361</v>
      </c>
      <c r="S45">
        <v>3.3068299313099043</v>
      </c>
      <c r="T45">
        <v>0</v>
      </c>
      <c r="U45">
        <v>194.94393867222388</v>
      </c>
      <c r="V45">
        <v>5.2679609544468553</v>
      </c>
      <c r="W45">
        <v>8.8428852028639611</v>
      </c>
      <c r="X45">
        <v>37.474046059913903</v>
      </c>
      <c r="Y45">
        <v>0</v>
      </c>
      <c r="Z45">
        <v>3.3293303999999999</v>
      </c>
      <c r="AA45">
        <v>10.835640000000001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38.846886999999988</v>
      </c>
      <c r="AI45">
        <v>3.556762</v>
      </c>
      <c r="AJ45">
        <v>0</v>
      </c>
      <c r="AK45">
        <v>12.891999999999998</v>
      </c>
      <c r="AL45">
        <v>20.155330000000003</v>
      </c>
      <c r="AM45">
        <v>4.0218514285714289</v>
      </c>
      <c r="AN45">
        <v>0</v>
      </c>
      <c r="AO45">
        <v>6.2727840000000006</v>
      </c>
      <c r="AP45">
        <v>2.9283660000000005</v>
      </c>
      <c r="AQ45">
        <v>0</v>
      </c>
      <c r="AR45">
        <v>12.198096000000001</v>
      </c>
      <c r="AS45">
        <v>7.8586583999999995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22.586490955128383</v>
      </c>
      <c r="BB45">
        <f t="shared" si="0"/>
        <v>579.71992314596162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24.062394969991427</v>
      </c>
      <c r="L46">
        <v>17.828509561998764</v>
      </c>
      <c r="M46">
        <v>0</v>
      </c>
      <c r="N46">
        <v>29.998845443349751</v>
      </c>
      <c r="O46">
        <v>50.378443722170893</v>
      </c>
      <c r="P46">
        <v>60.214963659683619</v>
      </c>
      <c r="Q46">
        <v>2.5554236536082477</v>
      </c>
      <c r="R46">
        <v>5.2677663049574361</v>
      </c>
      <c r="S46">
        <v>3.3068299313099043</v>
      </c>
      <c r="T46">
        <v>0</v>
      </c>
      <c r="U46">
        <v>194.94393867222388</v>
      </c>
      <c r="V46">
        <v>5.2653999999999996</v>
      </c>
      <c r="W46">
        <v>8.8428852028639611</v>
      </c>
      <c r="X46">
        <v>37.474046059913903</v>
      </c>
      <c r="Y46">
        <v>0</v>
      </c>
      <c r="Z46">
        <v>3.3293303999999999</v>
      </c>
      <c r="AA46">
        <v>10.835640000000001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38.846886999999988</v>
      </c>
      <c r="AI46">
        <v>3.556762</v>
      </c>
      <c r="AJ46">
        <v>0</v>
      </c>
      <c r="AK46">
        <v>12.891999999999998</v>
      </c>
      <c r="AL46">
        <v>20.155330000000003</v>
      </c>
      <c r="AM46">
        <v>4.0218514285714289</v>
      </c>
      <c r="AN46">
        <v>0</v>
      </c>
      <c r="AO46">
        <v>6.2727840000000006</v>
      </c>
      <c r="AP46">
        <v>2.9283660000000005</v>
      </c>
      <c r="AQ46">
        <v>0</v>
      </c>
      <c r="AR46">
        <v>12.198096000000001</v>
      </c>
      <c r="AS46">
        <v>7.8586583999999995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22.586394419336628</v>
      </c>
      <c r="BB46">
        <f t="shared" si="0"/>
        <v>579.71745872730651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24.062394969991427</v>
      </c>
      <c r="L47">
        <v>17.828509561998764</v>
      </c>
      <c r="M47">
        <v>0</v>
      </c>
      <c r="N47">
        <v>29.998845443349751</v>
      </c>
      <c r="O47">
        <v>50.378443722170893</v>
      </c>
      <c r="P47">
        <v>60.214963659683619</v>
      </c>
      <c r="Q47">
        <v>0.89372549019607828</v>
      </c>
      <c r="R47">
        <v>4.300310322241681</v>
      </c>
      <c r="S47">
        <v>3.0849671769230773</v>
      </c>
      <c r="T47">
        <v>0</v>
      </c>
      <c r="U47">
        <v>194.94393867222388</v>
      </c>
      <c r="V47">
        <v>5.2653999999999996</v>
      </c>
      <c r="W47">
        <v>8.8427031382502239</v>
      </c>
      <c r="X47">
        <v>37.474958818964303</v>
      </c>
      <c r="Y47">
        <v>0</v>
      </c>
      <c r="Z47">
        <v>3.3293303999999999</v>
      </c>
      <c r="AA47">
        <v>10.835640000000001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38.846886999999988</v>
      </c>
      <c r="AI47">
        <v>3.556762</v>
      </c>
      <c r="AJ47">
        <v>0</v>
      </c>
      <c r="AK47">
        <v>12.891999999999998</v>
      </c>
      <c r="AL47">
        <v>20.155330000000003</v>
      </c>
      <c r="AM47">
        <v>4.0218514285714289</v>
      </c>
      <c r="AN47">
        <v>0</v>
      </c>
      <c r="AO47">
        <v>6.2727840000000006</v>
      </c>
      <c r="AP47">
        <v>2.9283660000000005</v>
      </c>
      <c r="AQ47">
        <v>0</v>
      </c>
      <c r="AR47">
        <v>12.198096000000001</v>
      </c>
      <c r="AS47">
        <v>7.8586583999999995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22.479508657016062</v>
      </c>
      <c r="BB47">
        <f t="shared" si="0"/>
        <v>576.97405828354908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24.062394969991427</v>
      </c>
      <c r="L48">
        <v>17.828509561998764</v>
      </c>
      <c r="M48">
        <v>0</v>
      </c>
      <c r="N48">
        <v>29.998845443349751</v>
      </c>
      <c r="O48">
        <v>50.378443722170893</v>
      </c>
      <c r="P48">
        <v>60.214963659683619</v>
      </c>
      <c r="Q48">
        <v>0.89372549019607828</v>
      </c>
      <c r="R48">
        <v>4.300310322241681</v>
      </c>
      <c r="S48">
        <v>3.0849671769230773</v>
      </c>
      <c r="T48">
        <v>0</v>
      </c>
      <c r="U48">
        <v>194.94393867222388</v>
      </c>
      <c r="V48">
        <v>5.2653999999999996</v>
      </c>
      <c r="W48">
        <v>8.8427031382502239</v>
      </c>
      <c r="X48">
        <v>37.474958818964303</v>
      </c>
      <c r="Y48">
        <v>0</v>
      </c>
      <c r="Z48">
        <v>3.3293303999999999</v>
      </c>
      <c r="AA48">
        <v>10.835640000000001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38.846886999999988</v>
      </c>
      <c r="AI48">
        <v>3.556762</v>
      </c>
      <c r="AJ48">
        <v>0</v>
      </c>
      <c r="AK48">
        <v>12.891999999999998</v>
      </c>
      <c r="AL48">
        <v>20.155330000000003</v>
      </c>
      <c r="AM48">
        <v>4.0218514285714289</v>
      </c>
      <c r="AN48">
        <v>0</v>
      </c>
      <c r="AO48">
        <v>6.2727840000000006</v>
      </c>
      <c r="AP48">
        <v>2.9283660000000005</v>
      </c>
      <c r="AQ48">
        <v>0</v>
      </c>
      <c r="AR48">
        <v>8.973312</v>
      </c>
      <c r="AS48">
        <v>7.8586583999999995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22.358579257016061</v>
      </c>
      <c r="BB48">
        <f t="shared" si="0"/>
        <v>573.87020368354911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24.062394969991427</v>
      </c>
      <c r="L49">
        <v>17.828509561998764</v>
      </c>
      <c r="M49">
        <v>0</v>
      </c>
      <c r="N49">
        <v>29.998845443349751</v>
      </c>
      <c r="O49">
        <v>50.378443722170893</v>
      </c>
      <c r="P49">
        <v>60.214963659683619</v>
      </c>
      <c r="Q49">
        <v>0.89372549019607828</v>
      </c>
      <c r="R49">
        <v>4.300310322241681</v>
      </c>
      <c r="S49">
        <v>3.0849671769230773</v>
      </c>
      <c r="T49">
        <v>0</v>
      </c>
      <c r="U49">
        <v>194.94393867222388</v>
      </c>
      <c r="V49">
        <v>5.2653999999999996</v>
      </c>
      <c r="W49">
        <v>8.8427031382502239</v>
      </c>
      <c r="X49">
        <v>37.474958818964303</v>
      </c>
      <c r="Y49">
        <v>0</v>
      </c>
      <c r="Z49">
        <v>3.3293303999999999</v>
      </c>
      <c r="AA49">
        <v>10.835640000000001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38.846886999999988</v>
      </c>
      <c r="AI49">
        <v>3.556762</v>
      </c>
      <c r="AJ49">
        <v>0</v>
      </c>
      <c r="AK49">
        <v>12.891999999999998</v>
      </c>
      <c r="AL49">
        <v>13.279500000000002</v>
      </c>
      <c r="AM49">
        <v>4.0218514285714289</v>
      </c>
      <c r="AN49">
        <v>0</v>
      </c>
      <c r="AO49">
        <v>6.2727840000000006</v>
      </c>
      <c r="AP49">
        <v>2.9283660000000005</v>
      </c>
      <c r="AQ49">
        <v>0</v>
      </c>
      <c r="AR49">
        <v>8.973312</v>
      </c>
      <c r="AS49">
        <v>7.8586583999999995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22.100735758995413</v>
      </c>
      <c r="BB49">
        <f t="shared" si="0"/>
        <v>567.25221718156968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24.062394969991427</v>
      </c>
      <c r="L50">
        <v>17.828509561998764</v>
      </c>
      <c r="M50">
        <v>0</v>
      </c>
      <c r="N50">
        <v>29.998845443349751</v>
      </c>
      <c r="O50">
        <v>50.378443722170893</v>
      </c>
      <c r="P50">
        <v>60.214963659683619</v>
      </c>
      <c r="Q50">
        <v>0.89372549019607828</v>
      </c>
      <c r="R50">
        <v>4.300310322241681</v>
      </c>
      <c r="S50">
        <v>3.0849671769230773</v>
      </c>
      <c r="T50">
        <v>0</v>
      </c>
      <c r="U50">
        <v>194.94393867222388</v>
      </c>
      <c r="V50">
        <v>0</v>
      </c>
      <c r="W50">
        <v>8.8427031382502239</v>
      </c>
      <c r="X50">
        <v>37.474958818964303</v>
      </c>
      <c r="Y50">
        <v>0</v>
      </c>
      <c r="Z50">
        <v>3.3293303999999999</v>
      </c>
      <c r="AA50">
        <v>10.835640000000001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38.846886999999988</v>
      </c>
      <c r="AI50">
        <v>3.556762</v>
      </c>
      <c r="AJ50">
        <v>0</v>
      </c>
      <c r="AK50">
        <v>12.891999999999998</v>
      </c>
      <c r="AL50">
        <v>13.279500000000002</v>
      </c>
      <c r="AM50">
        <v>4.0218514285714289</v>
      </c>
      <c r="AN50">
        <v>0</v>
      </c>
      <c r="AO50">
        <v>6.2727840000000006</v>
      </c>
      <c r="AP50">
        <v>2.9283660000000005</v>
      </c>
      <c r="AQ50">
        <v>0</v>
      </c>
      <c r="AR50">
        <v>8.973312</v>
      </c>
      <c r="AS50">
        <v>7.8586583999999995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21.903283758995414</v>
      </c>
      <c r="BB50">
        <f t="shared" si="0"/>
        <v>562.18426918156968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24.062394969991427</v>
      </c>
      <c r="L51">
        <v>17.828509561998764</v>
      </c>
      <c r="M51">
        <v>0</v>
      </c>
      <c r="N51">
        <v>29.998845443349751</v>
      </c>
      <c r="O51">
        <v>50.378443722170893</v>
      </c>
      <c r="P51">
        <v>60.214963659683619</v>
      </c>
      <c r="Q51">
        <v>0.89372549019607828</v>
      </c>
      <c r="R51">
        <v>4.300310322241681</v>
      </c>
      <c r="S51">
        <v>3.0849671769230773</v>
      </c>
      <c r="T51">
        <v>0</v>
      </c>
      <c r="U51">
        <v>194.94393867222388</v>
      </c>
      <c r="V51">
        <v>0</v>
      </c>
      <c r="W51">
        <v>8.8427031382502239</v>
      </c>
      <c r="X51">
        <v>37.474958818964303</v>
      </c>
      <c r="Y51">
        <v>0</v>
      </c>
      <c r="Z51">
        <v>3.3293303999999999</v>
      </c>
      <c r="AA51">
        <v>10.835640000000001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38.846886999999988</v>
      </c>
      <c r="AI51">
        <v>3.556762</v>
      </c>
      <c r="AJ51">
        <v>0</v>
      </c>
      <c r="AK51">
        <v>12.891999999999998</v>
      </c>
      <c r="AL51">
        <v>13.279500000000002</v>
      </c>
      <c r="AM51">
        <v>4.0218514285714289</v>
      </c>
      <c r="AN51">
        <v>0</v>
      </c>
      <c r="AO51">
        <v>6.2727840000000006</v>
      </c>
      <c r="AP51">
        <v>2.9283660000000005</v>
      </c>
      <c r="AQ51">
        <v>0</v>
      </c>
      <c r="AR51">
        <v>8.973312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21.912406676995413</v>
      </c>
      <c r="BB51">
        <f t="shared" si="0"/>
        <v>562.4184231455697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24.062394969991427</v>
      </c>
      <c r="L52">
        <v>17.828509561998764</v>
      </c>
      <c r="M52">
        <v>0</v>
      </c>
      <c r="N52">
        <v>29.998845443349751</v>
      </c>
      <c r="O52">
        <v>50.378443722170893</v>
      </c>
      <c r="P52">
        <v>60.214963659683619</v>
      </c>
      <c r="Q52">
        <v>0.89372549019607828</v>
      </c>
      <c r="R52">
        <v>2.6815081967213121</v>
      </c>
      <c r="S52">
        <v>3.0849671769230773</v>
      </c>
      <c r="T52">
        <v>0</v>
      </c>
      <c r="U52">
        <v>194.94393867222388</v>
      </c>
      <c r="V52">
        <v>0</v>
      </c>
      <c r="W52">
        <v>8.8427031382502239</v>
      </c>
      <c r="X52">
        <v>37.474958818964303</v>
      </c>
      <c r="Y52">
        <v>0</v>
      </c>
      <c r="Z52">
        <v>3.3293303999999999</v>
      </c>
      <c r="AA52">
        <v>10.835640000000001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38.846886999999988</v>
      </c>
      <c r="AI52">
        <v>3.556762</v>
      </c>
      <c r="AJ52">
        <v>0</v>
      </c>
      <c r="AK52">
        <v>12.891999999999998</v>
      </c>
      <c r="AL52">
        <v>13.279500000000002</v>
      </c>
      <c r="AM52">
        <v>4.0218514285714289</v>
      </c>
      <c r="AN52">
        <v>0</v>
      </c>
      <c r="AO52">
        <v>6.2727840000000006</v>
      </c>
      <c r="AP52">
        <v>2.9283660000000005</v>
      </c>
      <c r="AQ52">
        <v>0</v>
      </c>
      <c r="AR52">
        <v>12.198096000000001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21.9726310546877</v>
      </c>
      <c r="BB52">
        <f t="shared" si="0"/>
        <v>563.96418064235706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28.009897697973567</v>
      </c>
      <c r="L53">
        <v>17.828509561998764</v>
      </c>
      <c r="M53">
        <v>0</v>
      </c>
      <c r="N53">
        <v>29.998845443349751</v>
      </c>
      <c r="O53">
        <v>50.378443722170893</v>
      </c>
      <c r="P53">
        <v>60.214963659683619</v>
      </c>
      <c r="Q53">
        <v>0.89372549019607828</v>
      </c>
      <c r="R53">
        <v>2.7837113303030305</v>
      </c>
      <c r="S53">
        <v>3.3068299313099043</v>
      </c>
      <c r="T53">
        <v>0</v>
      </c>
      <c r="U53">
        <v>194.94393867222388</v>
      </c>
      <c r="V53">
        <v>0</v>
      </c>
      <c r="W53">
        <v>8.8427031382502239</v>
      </c>
      <c r="X53">
        <v>37.474958818964303</v>
      </c>
      <c r="Y53">
        <v>0</v>
      </c>
      <c r="Z53">
        <v>3.3293303999999999</v>
      </c>
      <c r="AA53">
        <v>10.835640000000001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38.846886999999988</v>
      </c>
      <c r="AI53">
        <v>3.556762</v>
      </c>
      <c r="AJ53">
        <v>0</v>
      </c>
      <c r="AK53">
        <v>12.891999999999998</v>
      </c>
      <c r="AL53">
        <v>18.296200000000006</v>
      </c>
      <c r="AM53">
        <v>4.0218514285714289</v>
      </c>
      <c r="AN53">
        <v>0</v>
      </c>
      <c r="AO53">
        <v>6.2727840000000006</v>
      </c>
      <c r="AP53">
        <v>2.9283660000000005</v>
      </c>
      <c r="AQ53">
        <v>0</v>
      </c>
      <c r="AR53">
        <v>12.198096000000001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22.320940993016915</v>
      </c>
      <c r="BB53">
        <f t="shared" si="0"/>
        <v>572.90413931997853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28.009897697973567</v>
      </c>
      <c r="L54">
        <v>17.828509561998764</v>
      </c>
      <c r="M54">
        <v>0</v>
      </c>
      <c r="N54">
        <v>29.998845443349751</v>
      </c>
      <c r="O54">
        <v>50.378443722170893</v>
      </c>
      <c r="P54">
        <v>60.214963659683619</v>
      </c>
      <c r="Q54">
        <v>0.89243244592346083</v>
      </c>
      <c r="R54">
        <v>2.6810607404103477</v>
      </c>
      <c r="S54">
        <v>2.3913565387117757</v>
      </c>
      <c r="T54">
        <v>0</v>
      </c>
      <c r="U54">
        <v>194.94393867222388</v>
      </c>
      <c r="V54">
        <v>0</v>
      </c>
      <c r="W54">
        <v>8.8427031382502239</v>
      </c>
      <c r="X54">
        <v>37.474958818964303</v>
      </c>
      <c r="Y54">
        <v>0</v>
      </c>
      <c r="Z54">
        <v>3.3293303999999999</v>
      </c>
      <c r="AA54">
        <v>10.835640000000001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38.846886999999988</v>
      </c>
      <c r="AI54">
        <v>3.556762</v>
      </c>
      <c r="AJ54">
        <v>0</v>
      </c>
      <c r="AK54">
        <v>12.891999999999998</v>
      </c>
      <c r="AL54">
        <v>21.247200000000003</v>
      </c>
      <c r="AM54">
        <v>4.0218514285714289</v>
      </c>
      <c r="AN54">
        <v>0</v>
      </c>
      <c r="AO54">
        <v>6.2727840000000006</v>
      </c>
      <c r="AP54">
        <v>2.9283660000000005</v>
      </c>
      <c r="AQ54">
        <v>0</v>
      </c>
      <c r="AR54">
        <v>12.198096000000001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22.393375442669356</v>
      </c>
      <c r="BB54">
        <f t="shared" si="0"/>
        <v>574.76328784356269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28.063120970409507</v>
      </c>
      <c r="L55">
        <v>18.160851398328688</v>
      </c>
      <c r="M55">
        <v>0</v>
      </c>
      <c r="N55">
        <v>29.998845443349751</v>
      </c>
      <c r="O55">
        <v>50.378443722170893</v>
      </c>
      <c r="P55">
        <v>60.214963659683619</v>
      </c>
      <c r="Q55">
        <v>0.89243244592346083</v>
      </c>
      <c r="R55">
        <v>2.6801265347593586</v>
      </c>
      <c r="S55">
        <v>2.3913565387117757</v>
      </c>
      <c r="T55">
        <v>0</v>
      </c>
      <c r="U55">
        <v>194.94393867222388</v>
      </c>
      <c r="V55">
        <v>0</v>
      </c>
      <c r="W55">
        <v>8.8427031382502239</v>
      </c>
      <c r="X55">
        <v>37.474958818964303</v>
      </c>
      <c r="Y55">
        <v>0</v>
      </c>
      <c r="Z55">
        <v>3.3293303999999999</v>
      </c>
      <c r="AA55">
        <v>7.2237599999999995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38.846886999999988</v>
      </c>
      <c r="AI55">
        <v>3.556762</v>
      </c>
      <c r="AJ55">
        <v>0</v>
      </c>
      <c r="AK55">
        <v>12.891999999999998</v>
      </c>
      <c r="AL55">
        <v>21.247200000000003</v>
      </c>
      <c r="AM55">
        <v>4.0218514285714289</v>
      </c>
      <c r="AN55">
        <v>0</v>
      </c>
      <c r="AO55">
        <v>6.2727840000000006</v>
      </c>
      <c r="AP55">
        <v>2.9283660000000005</v>
      </c>
      <c r="AQ55">
        <v>0</v>
      </c>
      <c r="AR55">
        <v>12.198096000000001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22.27235358858152</v>
      </c>
      <c r="BB55">
        <f t="shared" si="0"/>
        <v>571.65706060076536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28.063120970409507</v>
      </c>
      <c r="L56">
        <v>18.160851398328688</v>
      </c>
      <c r="M56">
        <v>0</v>
      </c>
      <c r="N56">
        <v>29.998845443349751</v>
      </c>
      <c r="O56">
        <v>50.378443722170893</v>
      </c>
      <c r="P56">
        <v>60.214963659683619</v>
      </c>
      <c r="Q56">
        <v>0.89243244592346083</v>
      </c>
      <c r="R56">
        <v>2.6802988796791443</v>
      </c>
      <c r="S56">
        <v>2.3913565387117757</v>
      </c>
      <c r="T56">
        <v>0</v>
      </c>
      <c r="U56">
        <v>194.94393867222388</v>
      </c>
      <c r="V56">
        <v>0</v>
      </c>
      <c r="W56">
        <v>8.8427031382502239</v>
      </c>
      <c r="X56">
        <v>37.474958818964303</v>
      </c>
      <c r="Y56">
        <v>0</v>
      </c>
      <c r="Z56">
        <v>3.3293303999999999</v>
      </c>
      <c r="AA56">
        <v>7.2237599999999995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38.846886999999988</v>
      </c>
      <c r="AI56">
        <v>3.556762</v>
      </c>
      <c r="AJ56">
        <v>0</v>
      </c>
      <c r="AK56">
        <v>12.891999999999998</v>
      </c>
      <c r="AL56">
        <v>21.247200000000003</v>
      </c>
      <c r="AM56">
        <v>4.0218514285714289</v>
      </c>
      <c r="AN56">
        <v>0</v>
      </c>
      <c r="AO56">
        <v>6.2727840000000006</v>
      </c>
      <c r="AP56">
        <v>2.9283660000000005</v>
      </c>
      <c r="AQ56">
        <v>0</v>
      </c>
      <c r="AR56">
        <v>12.198096000000001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22.272360027084193</v>
      </c>
      <c r="BB56">
        <f t="shared" si="0"/>
        <v>571.65722650718237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28.063120970409507</v>
      </c>
      <c r="L57">
        <v>18.317253823301616</v>
      </c>
      <c r="M57">
        <v>0</v>
      </c>
      <c r="N57">
        <v>29.998845443349751</v>
      </c>
      <c r="O57">
        <v>50.378443722170893</v>
      </c>
      <c r="P57">
        <v>60.214963659683619</v>
      </c>
      <c r="Q57">
        <v>0.89243244592346083</v>
      </c>
      <c r="R57">
        <v>2.6803256684491976</v>
      </c>
      <c r="S57">
        <v>2.3913565387117757</v>
      </c>
      <c r="T57">
        <v>0</v>
      </c>
      <c r="U57">
        <v>194.94393867222388</v>
      </c>
      <c r="V57">
        <v>0</v>
      </c>
      <c r="W57">
        <v>8.8427031382502239</v>
      </c>
      <c r="X57">
        <v>37.474958818964303</v>
      </c>
      <c r="Y57">
        <v>0</v>
      </c>
      <c r="Z57">
        <v>3.3293303999999999</v>
      </c>
      <c r="AA57">
        <v>7.2237599999999995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38.846886999999988</v>
      </c>
      <c r="AI57">
        <v>3.556762</v>
      </c>
      <c r="AJ57">
        <v>0</v>
      </c>
      <c r="AK57">
        <v>12.891999999999998</v>
      </c>
      <c r="AL57">
        <v>21.247200000000003</v>
      </c>
      <c r="AM57">
        <v>4.0218514285714289</v>
      </c>
      <c r="AN57">
        <v>0</v>
      </c>
      <c r="AO57">
        <v>6.2727840000000006</v>
      </c>
      <c r="AP57">
        <v>2.9283660000000005</v>
      </c>
      <c r="AQ57">
        <v>0</v>
      </c>
      <c r="AR57">
        <v>8.973312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22.15729662192911</v>
      </c>
      <c r="BB57">
        <f t="shared" si="0"/>
        <v>568.70393512608052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28.063120970409507</v>
      </c>
      <c r="L58">
        <v>18.317253823301616</v>
      </c>
      <c r="M58">
        <v>0</v>
      </c>
      <c r="N58">
        <v>29.998845443349751</v>
      </c>
      <c r="O58">
        <v>50.378443722170893</v>
      </c>
      <c r="P58">
        <v>60.214963659683619</v>
      </c>
      <c r="Q58">
        <v>0.89243244592346083</v>
      </c>
      <c r="R58">
        <v>2.6803256684491976</v>
      </c>
      <c r="S58">
        <v>2.3913565387117757</v>
      </c>
      <c r="T58">
        <v>0</v>
      </c>
      <c r="U58">
        <v>194.94393867222388</v>
      </c>
      <c r="V58">
        <v>0</v>
      </c>
      <c r="W58">
        <v>8.8427031382502239</v>
      </c>
      <c r="X58">
        <v>37.474958818964303</v>
      </c>
      <c r="Y58">
        <v>0</v>
      </c>
      <c r="Z58">
        <v>3.3293303999999999</v>
      </c>
      <c r="AA58">
        <v>7.2237599999999995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38.846886999999988</v>
      </c>
      <c r="AI58">
        <v>3.556762</v>
      </c>
      <c r="AJ58">
        <v>0</v>
      </c>
      <c r="AK58">
        <v>12.891999999999998</v>
      </c>
      <c r="AL58">
        <v>21.247200000000003</v>
      </c>
      <c r="AM58">
        <v>4.0218514285714289</v>
      </c>
      <c r="AN58">
        <v>0</v>
      </c>
      <c r="AO58">
        <v>6.2727840000000006</v>
      </c>
      <c r="AP58">
        <v>2.9283660000000005</v>
      </c>
      <c r="AQ58">
        <v>0</v>
      </c>
      <c r="AR58">
        <v>8.973312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22.15729662192911</v>
      </c>
      <c r="BB58">
        <f t="shared" si="0"/>
        <v>568.70393512608052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27.906538938530737</v>
      </c>
      <c r="L59">
        <v>17.953321310748311</v>
      </c>
      <c r="M59">
        <v>0</v>
      </c>
      <c r="N59">
        <v>29.998845443349751</v>
      </c>
      <c r="O59">
        <v>50.378443722170893</v>
      </c>
      <c r="P59">
        <v>60.214963659683619</v>
      </c>
      <c r="Q59">
        <v>0.89243244592346083</v>
      </c>
      <c r="R59">
        <v>2.6803439411502445</v>
      </c>
      <c r="S59">
        <v>2.3913565387117757</v>
      </c>
      <c r="T59">
        <v>0</v>
      </c>
      <c r="U59">
        <v>194.94393867222388</v>
      </c>
      <c r="V59">
        <v>0</v>
      </c>
      <c r="W59">
        <v>8.8427031382502239</v>
      </c>
      <c r="X59">
        <v>37.474958818964303</v>
      </c>
      <c r="Y59">
        <v>0</v>
      </c>
      <c r="Z59">
        <v>3.3293303999999999</v>
      </c>
      <c r="AA59">
        <v>7.2237599999999995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38.846886999999988</v>
      </c>
      <c r="AI59">
        <v>3.556762</v>
      </c>
      <c r="AJ59">
        <v>0</v>
      </c>
      <c r="AK59">
        <v>12.891999999999998</v>
      </c>
      <c r="AL59">
        <v>21.247200000000003</v>
      </c>
      <c r="AM59">
        <v>4.0218514285714289</v>
      </c>
      <c r="AN59">
        <v>0</v>
      </c>
      <c r="AO59">
        <v>5.9740799999999989</v>
      </c>
      <c r="AP59">
        <v>2.9283660000000005</v>
      </c>
      <c r="AQ59">
        <v>0</v>
      </c>
      <c r="AR59">
        <v>8.973312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22.126576706141908</v>
      </c>
      <c r="BB59">
        <f t="shared" si="0"/>
        <v>567.91545477013665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27.906538938530737</v>
      </c>
      <c r="L60">
        <v>17.828509561998764</v>
      </c>
      <c r="M60">
        <v>0</v>
      </c>
      <c r="N60">
        <v>29.998845443349751</v>
      </c>
      <c r="O60">
        <v>50.378443722170893</v>
      </c>
      <c r="P60">
        <v>60.214963659683619</v>
      </c>
      <c r="Q60">
        <v>0.89243244592346083</v>
      </c>
      <c r="R60">
        <v>2.6800027784217564</v>
      </c>
      <c r="S60">
        <v>2.3913565387117757</v>
      </c>
      <c r="T60">
        <v>0</v>
      </c>
      <c r="U60">
        <v>194.94393867222388</v>
      </c>
      <c r="V60">
        <v>0</v>
      </c>
      <c r="W60">
        <v>8.8427031382502239</v>
      </c>
      <c r="X60">
        <v>37.474958818964303</v>
      </c>
      <c r="Y60">
        <v>0</v>
      </c>
      <c r="Z60">
        <v>3.3293303999999999</v>
      </c>
      <c r="AA60">
        <v>7.2237599999999995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38.846886999999988</v>
      </c>
      <c r="AI60">
        <v>3.556762</v>
      </c>
      <c r="AJ60">
        <v>0</v>
      </c>
      <c r="AK60">
        <v>12.891999999999998</v>
      </c>
      <c r="AL60">
        <v>20.155330000000003</v>
      </c>
      <c r="AM60">
        <v>4.0218514285714289</v>
      </c>
      <c r="AN60">
        <v>0</v>
      </c>
      <c r="AO60">
        <v>5.9740799999999989</v>
      </c>
      <c r="AP60">
        <v>2.9283660000000005</v>
      </c>
      <c r="AQ60">
        <v>0</v>
      </c>
      <c r="AR60">
        <v>8.973312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22.08093825711023</v>
      </c>
      <c r="BB60">
        <f t="shared" si="0"/>
        <v>566.74407030769032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27.906538938530737</v>
      </c>
      <c r="L61">
        <v>17.828509561998764</v>
      </c>
      <c r="M61">
        <v>0</v>
      </c>
      <c r="N61">
        <v>29.998845443349751</v>
      </c>
      <c r="O61">
        <v>50.378443722170893</v>
      </c>
      <c r="P61">
        <v>60.214963659683619</v>
      </c>
      <c r="Q61">
        <v>5.5413114173228344</v>
      </c>
      <c r="R61">
        <v>10.767525134737872</v>
      </c>
      <c r="S61">
        <v>6.7006606084551565</v>
      </c>
      <c r="T61">
        <v>0</v>
      </c>
      <c r="U61">
        <v>194.94393867222388</v>
      </c>
      <c r="V61">
        <v>5.2682255639097741</v>
      </c>
      <c r="W61">
        <v>8.8427031382502239</v>
      </c>
      <c r="X61">
        <v>37.474958818964303</v>
      </c>
      <c r="Y61">
        <v>0</v>
      </c>
      <c r="Z61">
        <v>3.3293303999999999</v>
      </c>
      <c r="AA61">
        <v>7.2237599999999995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38.846886999999988</v>
      </c>
      <c r="AI61">
        <v>4.8501299999999992</v>
      </c>
      <c r="AJ61">
        <v>0</v>
      </c>
      <c r="AK61">
        <v>12.891999999999998</v>
      </c>
      <c r="AL61">
        <v>20.155330000000003</v>
      </c>
      <c r="AM61">
        <v>4.0218514285714289</v>
      </c>
      <c r="AN61">
        <v>0</v>
      </c>
      <c r="AO61">
        <v>5.9740799999999989</v>
      </c>
      <c r="AP61">
        <v>2.9283660000000005</v>
      </c>
      <c r="AQ61">
        <v>0</v>
      </c>
      <c r="AR61">
        <v>8.973312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22.966211872605566</v>
      </c>
      <c r="BB61">
        <f t="shared" si="0"/>
        <v>589.46609565356368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26.64998579709507</v>
      </c>
      <c r="L62">
        <v>17.828733593855276</v>
      </c>
      <c r="M62">
        <v>0</v>
      </c>
      <c r="N62">
        <v>29.998845443349751</v>
      </c>
      <c r="O62">
        <v>50.378443722170893</v>
      </c>
      <c r="P62">
        <v>60.214963659683619</v>
      </c>
      <c r="Q62">
        <v>5.5413114173228344</v>
      </c>
      <c r="R62">
        <v>10.767525134737872</v>
      </c>
      <c r="S62">
        <v>6.7006606084551565</v>
      </c>
      <c r="T62">
        <v>0</v>
      </c>
      <c r="U62">
        <v>194.94393867222388</v>
      </c>
      <c r="V62">
        <v>5.2682255639097741</v>
      </c>
      <c r="W62">
        <v>8.8427031382502239</v>
      </c>
      <c r="X62">
        <v>37.474958818964303</v>
      </c>
      <c r="Y62">
        <v>0</v>
      </c>
      <c r="Z62">
        <v>3.3293303999999999</v>
      </c>
      <c r="AA62">
        <v>7.2237599999999995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38.846886999999988</v>
      </c>
      <c r="AI62">
        <v>4.8501299999999992</v>
      </c>
      <c r="AJ62">
        <v>0</v>
      </c>
      <c r="AK62">
        <v>12.891999999999998</v>
      </c>
      <c r="AL62">
        <v>20.155330000000003</v>
      </c>
      <c r="AM62">
        <v>4.0218514285714289</v>
      </c>
      <c r="AN62">
        <v>0</v>
      </c>
      <c r="AO62">
        <v>5.9740799999999989</v>
      </c>
      <c r="AP62">
        <v>2.9283660000000005</v>
      </c>
      <c r="AQ62">
        <v>0</v>
      </c>
      <c r="AR62">
        <v>8.973312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22.919099735822694</v>
      </c>
      <c r="BB62">
        <f t="shared" si="0"/>
        <v>588.25687868076739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51.793853494423779</v>
      </c>
      <c r="L63">
        <v>19.999960726815729</v>
      </c>
      <c r="M63">
        <v>0</v>
      </c>
      <c r="N63">
        <v>29.998845443349751</v>
      </c>
      <c r="O63">
        <v>50.378443722170893</v>
      </c>
      <c r="P63">
        <v>60.214963659683619</v>
      </c>
      <c r="Q63">
        <v>5.5413114173228344</v>
      </c>
      <c r="R63">
        <v>10.767525134737872</v>
      </c>
      <c r="S63">
        <v>6.7006606084551565</v>
      </c>
      <c r="T63">
        <v>0</v>
      </c>
      <c r="U63">
        <v>194.94393867222388</v>
      </c>
      <c r="V63">
        <v>5.2682255639097741</v>
      </c>
      <c r="W63">
        <v>8.8427031382502239</v>
      </c>
      <c r="X63">
        <v>37.474958818964303</v>
      </c>
      <c r="Y63">
        <v>0</v>
      </c>
      <c r="Z63">
        <v>3.3293303999999999</v>
      </c>
      <c r="AA63">
        <v>7.2237599999999995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38.846886999999988</v>
      </c>
      <c r="AI63">
        <v>4.8501299999999992</v>
      </c>
      <c r="AJ63">
        <v>0</v>
      </c>
      <c r="AK63">
        <v>12.891999999999998</v>
      </c>
      <c r="AL63">
        <v>20.155330000000003</v>
      </c>
      <c r="AM63">
        <v>4.0218514285714289</v>
      </c>
      <c r="AN63">
        <v>0</v>
      </c>
      <c r="AO63">
        <v>5.9740799999999989</v>
      </c>
      <c r="AP63">
        <v>2.9283660000000005</v>
      </c>
      <c r="AQ63">
        <v>0</v>
      </c>
      <c r="AR63">
        <v>12.198096000000001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24.064344989226807</v>
      </c>
      <c r="BB63">
        <f t="shared" si="0"/>
        <v>617.65151225765248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51.793853494423779</v>
      </c>
      <c r="L64">
        <v>40.997580661173444</v>
      </c>
      <c r="M64">
        <v>0</v>
      </c>
      <c r="N64">
        <v>29.998845443349751</v>
      </c>
      <c r="O64">
        <v>50.378443722170893</v>
      </c>
      <c r="P64">
        <v>60.214963659683619</v>
      </c>
      <c r="Q64">
        <v>5.5413114173228344</v>
      </c>
      <c r="R64">
        <v>10.767525134737872</v>
      </c>
      <c r="S64">
        <v>6.7006606084551565</v>
      </c>
      <c r="T64">
        <v>0</v>
      </c>
      <c r="U64">
        <v>194.94393867222388</v>
      </c>
      <c r="V64">
        <v>5.2682255639097741</v>
      </c>
      <c r="W64">
        <v>8.8427031382502239</v>
      </c>
      <c r="X64">
        <v>37.474958818964303</v>
      </c>
      <c r="Y64">
        <v>0</v>
      </c>
      <c r="Z64">
        <v>3.3293303999999999</v>
      </c>
      <c r="AA64">
        <v>7.2237599999999995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38.846886999999988</v>
      </c>
      <c r="AI64">
        <v>4.8501299999999992</v>
      </c>
      <c r="AJ64">
        <v>0</v>
      </c>
      <c r="AK64">
        <v>12.891999999999998</v>
      </c>
      <c r="AL64">
        <v>20.155330000000003</v>
      </c>
      <c r="AM64">
        <v>4.0218514285714289</v>
      </c>
      <c r="AN64">
        <v>0</v>
      </c>
      <c r="AO64">
        <v>5.9740799999999989</v>
      </c>
      <c r="AP64">
        <v>2.9283660000000005</v>
      </c>
      <c r="AQ64">
        <v>0</v>
      </c>
      <c r="AR64">
        <v>12.198096000000001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24.851755736765231</v>
      </c>
      <c r="BB64">
        <f t="shared" si="0"/>
        <v>637.86172144447175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51.793853494423779</v>
      </c>
      <c r="L65">
        <v>20.000163134266028</v>
      </c>
      <c r="M65">
        <v>0</v>
      </c>
      <c r="N65">
        <v>29.998845443349751</v>
      </c>
      <c r="O65">
        <v>50.378443722170893</v>
      </c>
      <c r="P65">
        <v>60.214963659683619</v>
      </c>
      <c r="Q65">
        <v>5.5413114173228344</v>
      </c>
      <c r="R65">
        <v>10.767525134737872</v>
      </c>
      <c r="S65">
        <v>6.7006606084551565</v>
      </c>
      <c r="T65">
        <v>0</v>
      </c>
      <c r="U65">
        <v>194.94393867222388</v>
      </c>
      <c r="V65">
        <v>5.2682255639097741</v>
      </c>
      <c r="W65">
        <v>8.8427031382502239</v>
      </c>
      <c r="X65">
        <v>37.474958818964303</v>
      </c>
      <c r="Y65">
        <v>0</v>
      </c>
      <c r="Z65">
        <v>3.3293303999999999</v>
      </c>
      <c r="AA65">
        <v>10.835640000000001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38.846886999999988</v>
      </c>
      <c r="AI65">
        <v>4.8501299999999992</v>
      </c>
      <c r="AJ65">
        <v>0</v>
      </c>
      <c r="AK65">
        <v>12.891999999999998</v>
      </c>
      <c r="AL65">
        <v>20.155330000000003</v>
      </c>
      <c r="AM65">
        <v>4.0218514285714289</v>
      </c>
      <c r="AN65">
        <v>0</v>
      </c>
      <c r="AO65">
        <v>5.9740799999999989</v>
      </c>
      <c r="AP65">
        <v>2.9283660000000005</v>
      </c>
      <c r="AQ65">
        <v>0</v>
      </c>
      <c r="AR65">
        <v>12.198096000000001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24.199798079506198</v>
      </c>
      <c r="BB65">
        <f t="shared" si="0"/>
        <v>621.1281415748233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51.793853494423779</v>
      </c>
      <c r="L66">
        <v>20.000112812889871</v>
      </c>
      <c r="M66">
        <v>0</v>
      </c>
      <c r="N66">
        <v>29.998845443349751</v>
      </c>
      <c r="O66">
        <v>50.378443722170893</v>
      </c>
      <c r="P66">
        <v>60.214963659683619</v>
      </c>
      <c r="Q66">
        <v>5.5413114173228344</v>
      </c>
      <c r="R66">
        <v>10.767525134737872</v>
      </c>
      <c r="S66">
        <v>6.7006606084551565</v>
      </c>
      <c r="T66">
        <v>0</v>
      </c>
      <c r="U66">
        <v>194.94393867222388</v>
      </c>
      <c r="V66">
        <v>5.2682255639097741</v>
      </c>
      <c r="W66">
        <v>8.8427031382502239</v>
      </c>
      <c r="X66">
        <v>37.474958818964303</v>
      </c>
      <c r="Y66">
        <v>0</v>
      </c>
      <c r="Z66">
        <v>3.3293303999999999</v>
      </c>
      <c r="AA66">
        <v>10.835640000000001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38.846886999999988</v>
      </c>
      <c r="AI66">
        <v>4.8501299999999992</v>
      </c>
      <c r="AJ66">
        <v>0</v>
      </c>
      <c r="AK66">
        <v>12.891999999999998</v>
      </c>
      <c r="AL66">
        <v>20.155330000000003</v>
      </c>
      <c r="AM66">
        <v>4.0218514285714289</v>
      </c>
      <c r="AN66">
        <v>0</v>
      </c>
      <c r="AO66">
        <v>5.9740799999999989</v>
      </c>
      <c r="AP66">
        <v>2.9283660000000005</v>
      </c>
      <c r="AQ66">
        <v>0</v>
      </c>
      <c r="AR66">
        <v>12.198096000000001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24.199796192454595</v>
      </c>
      <c r="BB66">
        <f t="shared" si="0"/>
        <v>621.12809314049866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51.792824593796162</v>
      </c>
      <c r="L67">
        <v>20.000181164282459</v>
      </c>
      <c r="M67">
        <v>0</v>
      </c>
      <c r="N67">
        <v>29.998845443349751</v>
      </c>
      <c r="O67">
        <v>50.378443722170893</v>
      </c>
      <c r="P67">
        <v>60.214963659683619</v>
      </c>
      <c r="Q67">
        <v>5.5413114173228344</v>
      </c>
      <c r="R67">
        <v>10.767525134737872</v>
      </c>
      <c r="S67">
        <v>6.7006606084551565</v>
      </c>
      <c r="T67">
        <v>0</v>
      </c>
      <c r="U67">
        <v>194.94393867222388</v>
      </c>
      <c r="V67">
        <v>5.2682255639097741</v>
      </c>
      <c r="W67">
        <v>8.8427031382502239</v>
      </c>
      <c r="X67">
        <v>37.474958818964303</v>
      </c>
      <c r="Y67">
        <v>0</v>
      </c>
      <c r="Z67">
        <v>4.9939956000000008</v>
      </c>
      <c r="AA67">
        <v>10.835640000000001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38.846886999999988</v>
      </c>
      <c r="AI67">
        <v>4.8501299999999992</v>
      </c>
      <c r="AJ67">
        <v>0</v>
      </c>
      <c r="AK67">
        <v>12.891999999999998</v>
      </c>
      <c r="AL67">
        <v>20.155330000000003</v>
      </c>
      <c r="AM67">
        <v>4.0218514285714289</v>
      </c>
      <c r="AN67">
        <v>0</v>
      </c>
      <c r="AO67">
        <v>5.9740799999999989</v>
      </c>
      <c r="AP67">
        <v>2.4077676000000001</v>
      </c>
      <c r="AQ67">
        <v>0</v>
      </c>
      <c r="AR67">
        <v>13.31976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24.282008682841656</v>
      </c>
      <c r="BB67">
        <f t="shared" si="0"/>
        <v>623.23821441887685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51.792753998454131</v>
      </c>
      <c r="L68">
        <v>49.996603478304756</v>
      </c>
      <c r="M68">
        <v>0</v>
      </c>
      <c r="N68">
        <v>29.998845443349751</v>
      </c>
      <c r="O68">
        <v>50.378443722170893</v>
      </c>
      <c r="P68">
        <v>60.214963659683619</v>
      </c>
      <c r="Q68">
        <v>5.5413114173228344</v>
      </c>
      <c r="R68">
        <v>10.767525134737872</v>
      </c>
      <c r="S68">
        <v>6.7006606084551565</v>
      </c>
      <c r="T68">
        <v>0</v>
      </c>
      <c r="U68">
        <v>194.94393867222388</v>
      </c>
      <c r="V68">
        <v>5.2682255639097741</v>
      </c>
      <c r="W68">
        <v>8.8427031382502239</v>
      </c>
      <c r="X68">
        <v>37.474958818964303</v>
      </c>
      <c r="Y68">
        <v>0</v>
      </c>
      <c r="Z68">
        <v>4.9939956000000008</v>
      </c>
      <c r="AA68">
        <v>10.835640000000001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38.846886999999988</v>
      </c>
      <c r="AI68">
        <v>4.8501299999999992</v>
      </c>
      <c r="AJ68">
        <v>0</v>
      </c>
      <c r="AK68">
        <v>12.891999999999998</v>
      </c>
      <c r="AL68">
        <v>20.155330000000003</v>
      </c>
      <c r="AM68">
        <v>4.0218514285714289</v>
      </c>
      <c r="AN68">
        <v>0</v>
      </c>
      <c r="AO68">
        <v>5.9740799999999989</v>
      </c>
      <c r="AP68">
        <v>2.4077676000000001</v>
      </c>
      <c r="AQ68">
        <v>0</v>
      </c>
      <c r="AR68">
        <v>13.31976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25.406871881869044</v>
      </c>
      <c r="BB68">
        <f t="shared" ref="BB68:BB99" si="1">SUM(B68:AZ68)-BA68</f>
        <v>652.10970293852972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51.792753998454131</v>
      </c>
      <c r="L69">
        <v>40.000291567364741</v>
      </c>
      <c r="M69">
        <v>0</v>
      </c>
      <c r="N69">
        <v>29.998845443349751</v>
      </c>
      <c r="O69">
        <v>50.378443722170893</v>
      </c>
      <c r="P69">
        <v>60.214963659683619</v>
      </c>
      <c r="Q69">
        <v>5.5413114173228344</v>
      </c>
      <c r="R69">
        <v>10.767525134737872</v>
      </c>
      <c r="S69">
        <v>6.7006606084551565</v>
      </c>
      <c r="T69">
        <v>0</v>
      </c>
      <c r="U69">
        <v>194.94393867222388</v>
      </c>
      <c r="V69">
        <v>5.2682255639097741</v>
      </c>
      <c r="W69">
        <v>8.8427031382502239</v>
      </c>
      <c r="X69">
        <v>37.474958818964303</v>
      </c>
      <c r="Y69">
        <v>0</v>
      </c>
      <c r="Z69">
        <v>4.9939956000000008</v>
      </c>
      <c r="AA69">
        <v>10.835640000000001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38.846886999999988</v>
      </c>
      <c r="AI69">
        <v>4.8501299999999992</v>
      </c>
      <c r="AJ69">
        <v>0</v>
      </c>
      <c r="AK69">
        <v>12.891999999999998</v>
      </c>
      <c r="AL69">
        <v>20.155330000000003</v>
      </c>
      <c r="AM69">
        <v>4.0218514285714289</v>
      </c>
      <c r="AN69">
        <v>0</v>
      </c>
      <c r="AO69">
        <v>5.8247280000000003</v>
      </c>
      <c r="AP69">
        <v>2.4077676000000001</v>
      </c>
      <c r="AQ69">
        <v>0</v>
      </c>
      <c r="AR69">
        <v>13.31976</v>
      </c>
      <c r="AS69">
        <v>8.0294988000000007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25.026409485208809</v>
      </c>
      <c r="BB69">
        <f t="shared" si="1"/>
        <v>642.3445014242501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51.792753998454131</v>
      </c>
      <c r="L70">
        <v>65.248578841743125</v>
      </c>
      <c r="M70">
        <v>0</v>
      </c>
      <c r="N70">
        <v>29.998845443349751</v>
      </c>
      <c r="O70">
        <v>50.378443722170893</v>
      </c>
      <c r="P70">
        <v>60.214963659683619</v>
      </c>
      <c r="Q70">
        <v>5.5413114173228344</v>
      </c>
      <c r="R70">
        <v>10.767525134737872</v>
      </c>
      <c r="S70">
        <v>6.7006606084551565</v>
      </c>
      <c r="T70">
        <v>0</v>
      </c>
      <c r="U70">
        <v>194.94393867222388</v>
      </c>
      <c r="V70">
        <v>5.2682255639097741</v>
      </c>
      <c r="W70">
        <v>8.8427031382502239</v>
      </c>
      <c r="X70">
        <v>37.474958818964303</v>
      </c>
      <c r="Y70">
        <v>0</v>
      </c>
      <c r="Z70">
        <v>4.9939956000000008</v>
      </c>
      <c r="AA70">
        <v>10.835640000000001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38.846886999999988</v>
      </c>
      <c r="AI70">
        <v>4.8501299999999992</v>
      </c>
      <c r="AJ70">
        <v>0</v>
      </c>
      <c r="AK70">
        <v>12.891999999999998</v>
      </c>
      <c r="AL70">
        <v>20.155330000000003</v>
      </c>
      <c r="AM70">
        <v>4.0218514285714289</v>
      </c>
      <c r="AN70">
        <v>0</v>
      </c>
      <c r="AO70">
        <v>5.8247280000000003</v>
      </c>
      <c r="AP70">
        <v>2.4077676000000001</v>
      </c>
      <c r="AQ70">
        <v>0</v>
      </c>
      <c r="AR70">
        <v>13.31976</v>
      </c>
      <c r="AS70">
        <v>8.0294988000000007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25.973220295507559</v>
      </c>
      <c r="BB70">
        <f t="shared" si="1"/>
        <v>666.64597788832964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51.791638876837794</v>
      </c>
      <c r="L71">
        <v>65.248061005770822</v>
      </c>
      <c r="M71">
        <v>0</v>
      </c>
      <c r="N71">
        <v>29.998845443349751</v>
      </c>
      <c r="O71">
        <v>50.378443722170893</v>
      </c>
      <c r="P71">
        <v>60.214963659683619</v>
      </c>
      <c r="Q71">
        <v>5.5413114173228344</v>
      </c>
      <c r="R71">
        <v>10.767525134737872</v>
      </c>
      <c r="S71">
        <v>6.7006606084551565</v>
      </c>
      <c r="T71">
        <v>0</v>
      </c>
      <c r="U71">
        <v>194.94393867222388</v>
      </c>
      <c r="V71">
        <v>5.2682255639097741</v>
      </c>
      <c r="W71">
        <v>8.8427031382502239</v>
      </c>
      <c r="X71">
        <v>37.474958818964303</v>
      </c>
      <c r="Y71">
        <v>0</v>
      </c>
      <c r="Z71">
        <v>4.9939956000000008</v>
      </c>
      <c r="AA71">
        <v>10.835640000000001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38.846886999999988</v>
      </c>
      <c r="AI71">
        <v>4.8501299999999992</v>
      </c>
      <c r="AJ71">
        <v>0</v>
      </c>
      <c r="AK71">
        <v>12.891999999999998</v>
      </c>
      <c r="AL71">
        <v>20.155330000000003</v>
      </c>
      <c r="AM71">
        <v>4.0218514285714289</v>
      </c>
      <c r="AN71">
        <v>0</v>
      </c>
      <c r="AO71">
        <v>5.8247280000000003</v>
      </c>
      <c r="AP71">
        <v>2.4077676000000001</v>
      </c>
      <c r="AQ71">
        <v>0</v>
      </c>
      <c r="AR71">
        <v>10.375392</v>
      </c>
      <c r="AS71">
        <v>8.0294988000000007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25.86274538707783</v>
      </c>
      <c r="BB71">
        <f t="shared" si="1"/>
        <v>663.81045183917081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51.791638876837794</v>
      </c>
      <c r="L72">
        <v>65.247666715693484</v>
      </c>
      <c r="M72">
        <v>0</v>
      </c>
      <c r="N72">
        <v>29.998845443349751</v>
      </c>
      <c r="O72">
        <v>50.378443722170893</v>
      </c>
      <c r="P72">
        <v>60.214963659683619</v>
      </c>
      <c r="Q72">
        <v>5.5413114173228344</v>
      </c>
      <c r="R72">
        <v>10.767525134737872</v>
      </c>
      <c r="S72">
        <v>6.7006606084551565</v>
      </c>
      <c r="T72">
        <v>0</v>
      </c>
      <c r="U72">
        <v>194.94393867222388</v>
      </c>
      <c r="V72">
        <v>5.2682255639097741</v>
      </c>
      <c r="W72">
        <v>8.8427031382502239</v>
      </c>
      <c r="X72">
        <v>37.474958818964303</v>
      </c>
      <c r="Y72">
        <v>0</v>
      </c>
      <c r="Z72">
        <v>4.9939956000000008</v>
      </c>
      <c r="AA72">
        <v>10.835640000000001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38.846886999999988</v>
      </c>
      <c r="AI72">
        <v>4.8501299999999992</v>
      </c>
      <c r="AJ72">
        <v>0</v>
      </c>
      <c r="AK72">
        <v>12.891999999999998</v>
      </c>
      <c r="AL72">
        <v>20.155330000000003</v>
      </c>
      <c r="AM72">
        <v>4.0218514285714289</v>
      </c>
      <c r="AN72">
        <v>0</v>
      </c>
      <c r="AO72">
        <v>5.8247280000000003</v>
      </c>
      <c r="AP72">
        <v>2.4077676000000001</v>
      </c>
      <c r="AQ72">
        <v>0</v>
      </c>
      <c r="AR72">
        <v>10.375392</v>
      </c>
      <c r="AS72">
        <v>8.0294988000000007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25.862730608869029</v>
      </c>
      <c r="BB72">
        <f t="shared" si="1"/>
        <v>663.81007232730224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51.791638876837794</v>
      </c>
      <c r="L73">
        <v>65.246139629325612</v>
      </c>
      <c r="M73">
        <v>0</v>
      </c>
      <c r="N73">
        <v>29.998845443349751</v>
      </c>
      <c r="O73">
        <v>50.378443722170893</v>
      </c>
      <c r="P73">
        <v>60.214963659683619</v>
      </c>
      <c r="Q73">
        <v>5.5413114173228344</v>
      </c>
      <c r="R73">
        <v>10.767525134737872</v>
      </c>
      <c r="S73">
        <v>6.7006606084551565</v>
      </c>
      <c r="T73">
        <v>0</v>
      </c>
      <c r="U73">
        <v>194.94393867222388</v>
      </c>
      <c r="V73">
        <v>5.2682255639097741</v>
      </c>
      <c r="W73">
        <v>8.8427031382502239</v>
      </c>
      <c r="X73">
        <v>37.474958818964303</v>
      </c>
      <c r="Y73">
        <v>0</v>
      </c>
      <c r="Z73">
        <v>4.9939956000000008</v>
      </c>
      <c r="AA73">
        <v>10.835640000000001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38.846886999999988</v>
      </c>
      <c r="AI73">
        <v>7.4368660000000002</v>
      </c>
      <c r="AJ73">
        <v>0</v>
      </c>
      <c r="AK73">
        <v>12.891999999999998</v>
      </c>
      <c r="AL73">
        <v>20.155330000000003</v>
      </c>
      <c r="AM73">
        <v>4.0218514285714289</v>
      </c>
      <c r="AN73">
        <v>0</v>
      </c>
      <c r="AO73">
        <v>5.8247280000000003</v>
      </c>
      <c r="AP73">
        <v>2.4077676000000001</v>
      </c>
      <c r="AQ73">
        <v>0</v>
      </c>
      <c r="AR73">
        <v>6.7299839999999982</v>
      </c>
      <c r="AS73">
        <v>8.0294988000000007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25.822973138557863</v>
      </c>
      <c r="BB73">
        <f t="shared" si="1"/>
        <v>662.78963071124554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51.791638876837794</v>
      </c>
      <c r="L74">
        <v>65.246438901791109</v>
      </c>
      <c r="M74">
        <v>0</v>
      </c>
      <c r="N74">
        <v>29.998845443349751</v>
      </c>
      <c r="O74">
        <v>50.378443722170893</v>
      </c>
      <c r="P74">
        <v>60.214963659683619</v>
      </c>
      <c r="Q74">
        <v>5.5413114173228344</v>
      </c>
      <c r="R74">
        <v>10.767525134737872</v>
      </c>
      <c r="S74">
        <v>6.7006606084551565</v>
      </c>
      <c r="T74">
        <v>0</v>
      </c>
      <c r="U74">
        <v>194.94393867222388</v>
      </c>
      <c r="V74">
        <v>5.2682255639097741</v>
      </c>
      <c r="W74">
        <v>8.8427031382502239</v>
      </c>
      <c r="X74">
        <v>37.474958818964303</v>
      </c>
      <c r="Y74">
        <v>0</v>
      </c>
      <c r="Z74">
        <v>3.3293303999999999</v>
      </c>
      <c r="AA74">
        <v>10.835640000000001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38.846886999999988</v>
      </c>
      <c r="AI74">
        <v>7.4368660000000002</v>
      </c>
      <c r="AJ74">
        <v>0</v>
      </c>
      <c r="AK74">
        <v>12.891999999999998</v>
      </c>
      <c r="AL74">
        <v>20.155330000000003</v>
      </c>
      <c r="AM74">
        <v>4.0218514285714289</v>
      </c>
      <c r="AN74">
        <v>0</v>
      </c>
      <c r="AO74">
        <v>5.8247280000000003</v>
      </c>
      <c r="AP74">
        <v>2.4077676000000001</v>
      </c>
      <c r="AQ74">
        <v>0</v>
      </c>
      <c r="AR74">
        <v>1.121664</v>
      </c>
      <c r="AS74">
        <v>8.0294988000000007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25.550247534335391</v>
      </c>
      <c r="BB74">
        <f t="shared" si="1"/>
        <v>655.78967038793348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51.791638876837794</v>
      </c>
      <c r="L75">
        <v>65.246900108001967</v>
      </c>
      <c r="M75">
        <v>0</v>
      </c>
      <c r="N75">
        <v>29.998845443349751</v>
      </c>
      <c r="O75">
        <v>50.378443722170893</v>
      </c>
      <c r="P75">
        <v>60.214963659683619</v>
      </c>
      <c r="Q75">
        <v>5.5413114173228344</v>
      </c>
      <c r="R75">
        <v>10.767525134737872</v>
      </c>
      <c r="S75">
        <v>6.7006606084551565</v>
      </c>
      <c r="T75">
        <v>0</v>
      </c>
      <c r="U75">
        <v>194.94393867222388</v>
      </c>
      <c r="V75">
        <v>5.2682255639097741</v>
      </c>
      <c r="W75">
        <v>8.8427031382502239</v>
      </c>
      <c r="X75">
        <v>37.474958818964303</v>
      </c>
      <c r="Y75">
        <v>0</v>
      </c>
      <c r="Z75">
        <v>3.3293303999999999</v>
      </c>
      <c r="AA75">
        <v>10.835640000000001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38.846886999999988</v>
      </c>
      <c r="AI75">
        <v>7.4368660000000002</v>
      </c>
      <c r="AJ75">
        <v>0</v>
      </c>
      <c r="AK75">
        <v>12.891999999999998</v>
      </c>
      <c r="AL75">
        <v>20.155330000000003</v>
      </c>
      <c r="AM75">
        <v>4.0218514285714289</v>
      </c>
      <c r="AN75">
        <v>0</v>
      </c>
      <c r="AO75">
        <v>5.8247280000000003</v>
      </c>
      <c r="AP75">
        <v>2.4077676000000001</v>
      </c>
      <c r="AQ75">
        <v>0</v>
      </c>
      <c r="AR75">
        <v>1.121664</v>
      </c>
      <c r="AS75">
        <v>6.8336159999999984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25.505419103424202</v>
      </c>
      <c r="BB75">
        <f t="shared" si="1"/>
        <v>654.63907722505553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51.791638876837794</v>
      </c>
      <c r="L76">
        <v>65.246438901791109</v>
      </c>
      <c r="M76">
        <v>0</v>
      </c>
      <c r="N76">
        <v>29.998845443349751</v>
      </c>
      <c r="O76">
        <v>50.378443722170893</v>
      </c>
      <c r="P76">
        <v>60.214963659683619</v>
      </c>
      <c r="Q76">
        <v>5.5413114173228344</v>
      </c>
      <c r="R76">
        <v>10.767525134737872</v>
      </c>
      <c r="S76">
        <v>6.7006606084551565</v>
      </c>
      <c r="T76">
        <v>0</v>
      </c>
      <c r="U76">
        <v>194.94393867222388</v>
      </c>
      <c r="V76">
        <v>5.2682255639097741</v>
      </c>
      <c r="W76">
        <v>8.8427031382502239</v>
      </c>
      <c r="X76">
        <v>37.474958818964303</v>
      </c>
      <c r="Y76">
        <v>0</v>
      </c>
      <c r="Z76">
        <v>3.3293303999999999</v>
      </c>
      <c r="AA76">
        <v>10.835640000000001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38.846886999999988</v>
      </c>
      <c r="AI76">
        <v>7.4368660000000002</v>
      </c>
      <c r="AJ76">
        <v>0</v>
      </c>
      <c r="AK76">
        <v>12.891999999999998</v>
      </c>
      <c r="AL76">
        <v>20.155330000000003</v>
      </c>
      <c r="AM76">
        <v>4.0218514285714289</v>
      </c>
      <c r="AN76">
        <v>0</v>
      </c>
      <c r="AO76">
        <v>5.8247280000000003</v>
      </c>
      <c r="AP76">
        <v>2.4077676000000001</v>
      </c>
      <c r="AQ76">
        <v>0</v>
      </c>
      <c r="AR76">
        <v>1.121664</v>
      </c>
      <c r="AS76">
        <v>6.8336159999999984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25.505401802335385</v>
      </c>
      <c r="BB76">
        <f t="shared" si="1"/>
        <v>654.63863331993343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51.791638876837794</v>
      </c>
      <c r="L77">
        <v>65.246438901791109</v>
      </c>
      <c r="M77">
        <v>0</v>
      </c>
      <c r="N77">
        <v>29.998845443349751</v>
      </c>
      <c r="O77">
        <v>50.378443722170893</v>
      </c>
      <c r="P77">
        <v>60.214963659683619</v>
      </c>
      <c r="Q77">
        <v>5.5413114173228344</v>
      </c>
      <c r="R77">
        <v>10.767525134737872</v>
      </c>
      <c r="S77">
        <v>6.7006606084551565</v>
      </c>
      <c r="T77">
        <v>0</v>
      </c>
      <c r="U77">
        <v>194.94393867222388</v>
      </c>
      <c r="V77">
        <v>5.2682255639097741</v>
      </c>
      <c r="W77">
        <v>8.8427031382502239</v>
      </c>
      <c r="X77">
        <v>37.474958818964303</v>
      </c>
      <c r="Y77">
        <v>0</v>
      </c>
      <c r="Z77">
        <v>3.3293303999999999</v>
      </c>
      <c r="AA77">
        <v>10.835640000000001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38.846886999999988</v>
      </c>
      <c r="AI77">
        <v>7.4368660000000002</v>
      </c>
      <c r="AJ77">
        <v>0</v>
      </c>
      <c r="AK77">
        <v>12.891999999999998</v>
      </c>
      <c r="AL77">
        <v>20.155330000000003</v>
      </c>
      <c r="AM77">
        <v>4.0218514285714289</v>
      </c>
      <c r="AN77">
        <v>0</v>
      </c>
      <c r="AO77">
        <v>5.8247280000000003</v>
      </c>
      <c r="AP77">
        <v>2.4077676000000001</v>
      </c>
      <c r="AQ77">
        <v>0</v>
      </c>
      <c r="AR77">
        <v>6.7299839999999982</v>
      </c>
      <c r="AS77">
        <v>6.8336159999999984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25.715713802335387</v>
      </c>
      <c r="BB77">
        <f t="shared" si="1"/>
        <v>660.03664131993344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51.791638876837794</v>
      </c>
      <c r="L78">
        <v>65.246438901791109</v>
      </c>
      <c r="M78">
        <v>0</v>
      </c>
      <c r="N78">
        <v>29.998845443349751</v>
      </c>
      <c r="O78">
        <v>50.378443722170893</v>
      </c>
      <c r="P78">
        <v>60.214963659683619</v>
      </c>
      <c r="Q78">
        <v>5.5413114173228344</v>
      </c>
      <c r="R78">
        <v>10.767525134737872</v>
      </c>
      <c r="S78">
        <v>6.7006606084551565</v>
      </c>
      <c r="T78">
        <v>0</v>
      </c>
      <c r="U78">
        <v>194.94393867222388</v>
      </c>
      <c r="V78">
        <v>5.2682255639097741</v>
      </c>
      <c r="W78">
        <v>8.8427031382502239</v>
      </c>
      <c r="X78">
        <v>37.474958818964303</v>
      </c>
      <c r="Y78">
        <v>0</v>
      </c>
      <c r="Z78">
        <v>3.3293303999999999</v>
      </c>
      <c r="AA78">
        <v>10.835640000000001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38.846886999999988</v>
      </c>
      <c r="AI78">
        <v>7.4368660000000002</v>
      </c>
      <c r="AJ78">
        <v>0</v>
      </c>
      <c r="AK78">
        <v>12.891999999999998</v>
      </c>
      <c r="AL78">
        <v>20.155330000000003</v>
      </c>
      <c r="AM78">
        <v>4.0218514285714289</v>
      </c>
      <c r="AN78">
        <v>0</v>
      </c>
      <c r="AO78">
        <v>5.8247280000000003</v>
      </c>
      <c r="AP78">
        <v>2.4077676000000001</v>
      </c>
      <c r="AQ78">
        <v>0</v>
      </c>
      <c r="AR78">
        <v>6.7299839999999982</v>
      </c>
      <c r="AS78">
        <v>6.8336159999999984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25.715713802335387</v>
      </c>
      <c r="BB78">
        <f t="shared" si="1"/>
        <v>660.03664131993344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51.791638876837794</v>
      </c>
      <c r="L79">
        <v>65.246438901791109</v>
      </c>
      <c r="M79">
        <v>0</v>
      </c>
      <c r="N79">
        <v>29.998845443349751</v>
      </c>
      <c r="O79">
        <v>50.378443722170893</v>
      </c>
      <c r="P79">
        <v>60.214963659683619</v>
      </c>
      <c r="Q79">
        <v>5.5413114173228344</v>
      </c>
      <c r="R79">
        <v>10.767525134737872</v>
      </c>
      <c r="S79">
        <v>6.7006606084551565</v>
      </c>
      <c r="T79">
        <v>0</v>
      </c>
      <c r="U79">
        <v>194.94393867222388</v>
      </c>
      <c r="V79">
        <v>5.2682255639097741</v>
      </c>
      <c r="W79">
        <v>8.8427031382502239</v>
      </c>
      <c r="X79">
        <v>37.474958818964303</v>
      </c>
      <c r="Y79">
        <v>0</v>
      </c>
      <c r="Z79">
        <v>4.9939956000000008</v>
      </c>
      <c r="AA79">
        <v>10.935969999999999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8.0835499999999989</v>
      </c>
      <c r="AJ79">
        <v>0</v>
      </c>
      <c r="AK79">
        <v>12.891999999999998</v>
      </c>
      <c r="AL79">
        <v>20.155330000000003</v>
      </c>
      <c r="AM79">
        <v>4.0218514285714289</v>
      </c>
      <c r="AN79">
        <v>0</v>
      </c>
      <c r="AO79">
        <v>5.6007000000000007</v>
      </c>
      <c r="AP79">
        <v>2.4077676000000001</v>
      </c>
      <c r="AQ79">
        <v>0</v>
      </c>
      <c r="AR79">
        <v>10.375392</v>
      </c>
      <c r="AS79">
        <v>8.0294988000000007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26.067867022335399</v>
      </c>
      <c r="BB79">
        <f t="shared" si="1"/>
        <v>669.07524046393326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51.791638876837794</v>
      </c>
      <c r="L80">
        <v>65.246438901791109</v>
      </c>
      <c r="M80">
        <v>0</v>
      </c>
      <c r="N80">
        <v>29.998845443349751</v>
      </c>
      <c r="O80">
        <v>50.378443722170893</v>
      </c>
      <c r="P80">
        <v>60.214963659683619</v>
      </c>
      <c r="Q80">
        <v>5.5413114173228344</v>
      </c>
      <c r="R80">
        <v>10.767525134737872</v>
      </c>
      <c r="S80">
        <v>6.7006606084551565</v>
      </c>
      <c r="T80">
        <v>0</v>
      </c>
      <c r="U80">
        <v>194.94393867222388</v>
      </c>
      <c r="V80">
        <v>5.2682255639097741</v>
      </c>
      <c r="W80">
        <v>8.8427031382502239</v>
      </c>
      <c r="X80">
        <v>37.474958818964303</v>
      </c>
      <c r="Y80">
        <v>0</v>
      </c>
      <c r="Z80">
        <v>4.9939956000000008</v>
      </c>
      <c r="AA80">
        <v>10.935969999999999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12.891999999999998</v>
      </c>
      <c r="AL80">
        <v>20.155330000000003</v>
      </c>
      <c r="AM80">
        <v>4.0218514285714289</v>
      </c>
      <c r="AN80">
        <v>0</v>
      </c>
      <c r="AO80">
        <v>5.6007000000000007</v>
      </c>
      <c r="AP80">
        <v>2.4077676000000001</v>
      </c>
      <c r="AQ80">
        <v>0</v>
      </c>
      <c r="AR80">
        <v>13.31976</v>
      </c>
      <c r="AS80">
        <v>8.0294988000000007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26.50566447033539</v>
      </c>
      <c r="BB80">
        <f t="shared" si="1"/>
        <v>680.31204501593311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51.791638876837794</v>
      </c>
      <c r="L81">
        <v>65.246438901791109</v>
      </c>
      <c r="M81">
        <v>0</v>
      </c>
      <c r="N81">
        <v>29.998845443349751</v>
      </c>
      <c r="O81">
        <v>50.378443722170893</v>
      </c>
      <c r="P81">
        <v>60.214963659683619</v>
      </c>
      <c r="Q81">
        <v>5.5413114173228344</v>
      </c>
      <c r="R81">
        <v>10.767525134737872</v>
      </c>
      <c r="S81">
        <v>6.7006606084551565</v>
      </c>
      <c r="T81">
        <v>0</v>
      </c>
      <c r="U81">
        <v>194.94393867222388</v>
      </c>
      <c r="V81">
        <v>5.2682255639097741</v>
      </c>
      <c r="W81">
        <v>8.8427031382502239</v>
      </c>
      <c r="X81">
        <v>37.474958818964303</v>
      </c>
      <c r="Y81">
        <v>0</v>
      </c>
      <c r="Z81">
        <v>4.9939956000000008</v>
      </c>
      <c r="AA81">
        <v>10.935969999999999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12.891999999999998</v>
      </c>
      <c r="AL81">
        <v>20.155330000000003</v>
      </c>
      <c r="AM81">
        <v>4.0218514285714289</v>
      </c>
      <c r="AN81">
        <v>0</v>
      </c>
      <c r="AO81">
        <v>5.6007000000000007</v>
      </c>
      <c r="AP81">
        <v>2.4077676000000001</v>
      </c>
      <c r="AQ81">
        <v>0</v>
      </c>
      <c r="AR81">
        <v>13.31976</v>
      </c>
      <c r="AS81">
        <v>8.0294988000000007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26.50566447033539</v>
      </c>
      <c r="BB81">
        <f t="shared" si="1"/>
        <v>680.31204501593311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51.791638876837794</v>
      </c>
      <c r="L82">
        <v>65.246438901791109</v>
      </c>
      <c r="M82">
        <v>0</v>
      </c>
      <c r="N82">
        <v>29.998845443349751</v>
      </c>
      <c r="O82">
        <v>50.378443722170893</v>
      </c>
      <c r="P82">
        <v>60.214963659683619</v>
      </c>
      <c r="Q82">
        <v>5.5413114173228344</v>
      </c>
      <c r="R82">
        <v>10.767525134737872</v>
      </c>
      <c r="S82">
        <v>6.7006606084551565</v>
      </c>
      <c r="T82">
        <v>0</v>
      </c>
      <c r="U82">
        <v>194.94393867222388</v>
      </c>
      <c r="V82">
        <v>5.2682255639097741</v>
      </c>
      <c r="W82">
        <v>8.8427031382502239</v>
      </c>
      <c r="X82">
        <v>37.474958818964303</v>
      </c>
      <c r="Y82">
        <v>0</v>
      </c>
      <c r="Z82">
        <v>4.9939956000000008</v>
      </c>
      <c r="AA82">
        <v>10.935969999999999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12.891999999999998</v>
      </c>
      <c r="AL82">
        <v>20.155330000000003</v>
      </c>
      <c r="AM82">
        <v>4.0218514285714289</v>
      </c>
      <c r="AN82">
        <v>0</v>
      </c>
      <c r="AO82">
        <v>5.6007000000000007</v>
      </c>
      <c r="AP82">
        <v>2.4077676000000001</v>
      </c>
      <c r="AQ82">
        <v>0</v>
      </c>
      <c r="AR82">
        <v>13.31976</v>
      </c>
      <c r="AS82">
        <v>8.0294988000000007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26.50566447033539</v>
      </c>
      <c r="BB82">
        <f t="shared" si="1"/>
        <v>680.31204501593311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51.791638876837794</v>
      </c>
      <c r="L83">
        <v>65.246438901791109</v>
      </c>
      <c r="M83">
        <v>0</v>
      </c>
      <c r="N83">
        <v>29.998845443349751</v>
      </c>
      <c r="O83">
        <v>50.378443722170893</v>
      </c>
      <c r="P83">
        <v>60.214963659683619</v>
      </c>
      <c r="Q83">
        <v>5.5413114173228344</v>
      </c>
      <c r="R83">
        <v>10.767525134737872</v>
      </c>
      <c r="S83">
        <v>6.7006606084551565</v>
      </c>
      <c r="T83">
        <v>0</v>
      </c>
      <c r="U83">
        <v>194.94393867222388</v>
      </c>
      <c r="V83">
        <v>5.2682255639097741</v>
      </c>
      <c r="W83">
        <v>8.8427031382502239</v>
      </c>
      <c r="X83">
        <v>37.474958818964303</v>
      </c>
      <c r="Y83">
        <v>0</v>
      </c>
      <c r="Z83">
        <v>4.9939956000000008</v>
      </c>
      <c r="AA83">
        <v>10.935969999999999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12.891999999999998</v>
      </c>
      <c r="AL83">
        <v>20.155330000000003</v>
      </c>
      <c r="AM83">
        <v>4.0218514285714289</v>
      </c>
      <c r="AN83">
        <v>0</v>
      </c>
      <c r="AO83">
        <v>5.6007000000000007</v>
      </c>
      <c r="AP83">
        <v>2.4077676000000001</v>
      </c>
      <c r="AQ83">
        <v>0</v>
      </c>
      <c r="AR83">
        <v>13.31976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26.50566447033539</v>
      </c>
      <c r="BB83">
        <f t="shared" si="1"/>
        <v>680.31204501593311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51.791638876837794</v>
      </c>
      <c r="L84">
        <v>65.246438901791109</v>
      </c>
      <c r="M84">
        <v>0</v>
      </c>
      <c r="N84">
        <v>29.998845443349751</v>
      </c>
      <c r="O84">
        <v>50.378443722170893</v>
      </c>
      <c r="P84">
        <v>60.214963659683619</v>
      </c>
      <c r="Q84">
        <v>5.5413114173228344</v>
      </c>
      <c r="R84">
        <v>10.767525134737872</v>
      </c>
      <c r="S84">
        <v>6.7006606084551565</v>
      </c>
      <c r="T84">
        <v>0</v>
      </c>
      <c r="U84">
        <v>194.94393867222388</v>
      </c>
      <c r="V84">
        <v>5.2682255639097741</v>
      </c>
      <c r="W84">
        <v>8.8427031382502239</v>
      </c>
      <c r="X84">
        <v>37.474958818964303</v>
      </c>
      <c r="Y84">
        <v>0</v>
      </c>
      <c r="Z84">
        <v>4.9939956000000008</v>
      </c>
      <c r="AA84">
        <v>10.935969999999999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12.891999999999998</v>
      </c>
      <c r="AL84">
        <v>20.155330000000003</v>
      </c>
      <c r="AM84">
        <v>4.0218514285714289</v>
      </c>
      <c r="AN84">
        <v>0</v>
      </c>
      <c r="AO84">
        <v>5.6007000000000007</v>
      </c>
      <c r="AP84">
        <v>2.4077676000000001</v>
      </c>
      <c r="AQ84">
        <v>0</v>
      </c>
      <c r="AR84">
        <v>10.375392</v>
      </c>
      <c r="AS84">
        <v>8.0294988000000007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26.395250670335393</v>
      </c>
      <c r="BB84">
        <f t="shared" si="1"/>
        <v>677.47809081593323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51.791638876837794</v>
      </c>
      <c r="L85">
        <v>65.246438901791109</v>
      </c>
      <c r="M85">
        <v>0</v>
      </c>
      <c r="N85">
        <v>29.998845443349751</v>
      </c>
      <c r="O85">
        <v>50.378443722170893</v>
      </c>
      <c r="P85">
        <v>60.214963659683619</v>
      </c>
      <c r="Q85">
        <v>5.5413114173228344</v>
      </c>
      <c r="R85">
        <v>10.767525134737872</v>
      </c>
      <c r="S85">
        <v>6.7006606084551565</v>
      </c>
      <c r="T85">
        <v>0</v>
      </c>
      <c r="U85">
        <v>194.94393867222388</v>
      </c>
      <c r="V85">
        <v>5.2682255639097741</v>
      </c>
      <c r="W85">
        <v>8.8427031382502239</v>
      </c>
      <c r="X85">
        <v>37.474958818964303</v>
      </c>
      <c r="Y85">
        <v>0</v>
      </c>
      <c r="Z85">
        <v>4.9939956000000008</v>
      </c>
      <c r="AA85">
        <v>10.935969999999999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12.891999999999998</v>
      </c>
      <c r="AL85">
        <v>20.155330000000003</v>
      </c>
      <c r="AM85">
        <v>4.0218514285714289</v>
      </c>
      <c r="AN85">
        <v>0</v>
      </c>
      <c r="AO85">
        <v>5.6007000000000007</v>
      </c>
      <c r="AP85">
        <v>2.4077676000000001</v>
      </c>
      <c r="AQ85">
        <v>0</v>
      </c>
      <c r="AR85">
        <v>10.375392</v>
      </c>
      <c r="AS85">
        <v>8.0294988000000007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26.395250670335393</v>
      </c>
      <c r="BB85">
        <f t="shared" si="1"/>
        <v>677.47809081593323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51.791638876837794</v>
      </c>
      <c r="L86">
        <v>65.246438901791109</v>
      </c>
      <c r="M86">
        <v>0</v>
      </c>
      <c r="N86">
        <v>29.998845443349751</v>
      </c>
      <c r="O86">
        <v>50.378443722170893</v>
      </c>
      <c r="P86">
        <v>60.214963659683619</v>
      </c>
      <c r="Q86">
        <v>5.5413114173228344</v>
      </c>
      <c r="R86">
        <v>10.767525134737872</v>
      </c>
      <c r="S86">
        <v>6.7006606084551565</v>
      </c>
      <c r="T86">
        <v>0</v>
      </c>
      <c r="U86">
        <v>194.94393867222388</v>
      </c>
      <c r="V86">
        <v>5.2682255639097741</v>
      </c>
      <c r="W86">
        <v>8.8427031382502239</v>
      </c>
      <c r="X86">
        <v>37.474958818964303</v>
      </c>
      <c r="Y86">
        <v>0</v>
      </c>
      <c r="Z86">
        <v>4.9939956000000008</v>
      </c>
      <c r="AA86">
        <v>10.935969999999999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9.0535759999999978</v>
      </c>
      <c r="AJ86">
        <v>0</v>
      </c>
      <c r="AK86">
        <v>12.891999999999998</v>
      </c>
      <c r="AL86">
        <v>20.155330000000003</v>
      </c>
      <c r="AM86">
        <v>4.0218514285714289</v>
      </c>
      <c r="AN86">
        <v>0</v>
      </c>
      <c r="AO86">
        <v>5.6007000000000007</v>
      </c>
      <c r="AP86">
        <v>2.4077676000000001</v>
      </c>
      <c r="AQ86">
        <v>0</v>
      </c>
      <c r="AR86">
        <v>10.375392</v>
      </c>
      <c r="AS86">
        <v>8.0294988000000007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26.104242870335398</v>
      </c>
      <c r="BB86">
        <f t="shared" si="1"/>
        <v>670.0088906159333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51.791638876837794</v>
      </c>
      <c r="L87">
        <v>65.246438901791109</v>
      </c>
      <c r="M87">
        <v>0</v>
      </c>
      <c r="N87">
        <v>29.998845443349751</v>
      </c>
      <c r="O87">
        <v>50.378443722170893</v>
      </c>
      <c r="P87">
        <v>60.589954958783039</v>
      </c>
      <c r="Q87">
        <v>5.5413114173228344</v>
      </c>
      <c r="R87">
        <v>10.767525134737872</v>
      </c>
      <c r="S87">
        <v>6.7006606084551565</v>
      </c>
      <c r="T87">
        <v>0</v>
      </c>
      <c r="U87">
        <v>194.94393867222388</v>
      </c>
      <c r="V87">
        <v>5.2682255639097741</v>
      </c>
      <c r="W87">
        <v>8.8427031382502239</v>
      </c>
      <c r="X87">
        <v>37.474958818964303</v>
      </c>
      <c r="Y87">
        <v>0</v>
      </c>
      <c r="Z87">
        <v>4.9939956000000008</v>
      </c>
      <c r="AA87">
        <v>10.835640000000001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38.846886999999988</v>
      </c>
      <c r="AI87">
        <v>8.0835499999999989</v>
      </c>
      <c r="AJ87">
        <v>0</v>
      </c>
      <c r="AK87">
        <v>12.891999999999998</v>
      </c>
      <c r="AL87">
        <v>20.155330000000003</v>
      </c>
      <c r="AM87">
        <v>4.0218514285714289</v>
      </c>
      <c r="AN87">
        <v>0</v>
      </c>
      <c r="AO87">
        <v>5.6007000000000007</v>
      </c>
      <c r="AP87">
        <v>2.4077676000000001</v>
      </c>
      <c r="AQ87">
        <v>0</v>
      </c>
      <c r="AR87">
        <v>10.655808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26.000114780051625</v>
      </c>
      <c r="BB87">
        <f t="shared" si="1"/>
        <v>667.33625964131647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51.791638876837794</v>
      </c>
      <c r="L88">
        <v>65.246438901791109</v>
      </c>
      <c r="M88">
        <v>0</v>
      </c>
      <c r="N88">
        <v>29.998845443349751</v>
      </c>
      <c r="O88">
        <v>50.378443722170893</v>
      </c>
      <c r="P88">
        <v>60.589954958783039</v>
      </c>
      <c r="Q88">
        <v>5.5413114173228344</v>
      </c>
      <c r="R88">
        <v>10.767525134737872</v>
      </c>
      <c r="S88">
        <v>6.7006606084551565</v>
      </c>
      <c r="T88">
        <v>0</v>
      </c>
      <c r="U88">
        <v>194.94393867222388</v>
      </c>
      <c r="V88">
        <v>5.2682255639097741</v>
      </c>
      <c r="W88">
        <v>8.8427031382502239</v>
      </c>
      <c r="X88">
        <v>37.474958818964303</v>
      </c>
      <c r="Y88">
        <v>0</v>
      </c>
      <c r="Z88">
        <v>4.9939956000000008</v>
      </c>
      <c r="AA88">
        <v>10.835640000000001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38.846886999999988</v>
      </c>
      <c r="AI88">
        <v>8.0835499999999989</v>
      </c>
      <c r="AJ88">
        <v>0</v>
      </c>
      <c r="AK88">
        <v>12.891999999999998</v>
      </c>
      <c r="AL88">
        <v>20.155330000000003</v>
      </c>
      <c r="AM88">
        <v>4.0218514285714289</v>
      </c>
      <c r="AN88">
        <v>0</v>
      </c>
      <c r="AO88">
        <v>5.6007000000000007</v>
      </c>
      <c r="AP88">
        <v>2.4077676000000001</v>
      </c>
      <c r="AQ88">
        <v>0</v>
      </c>
      <c r="AR88">
        <v>11.21664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26.021145980051628</v>
      </c>
      <c r="BB88">
        <f t="shared" si="1"/>
        <v>667.87606044131644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51.791638876837794</v>
      </c>
      <c r="L89">
        <v>65.246438901791109</v>
      </c>
      <c r="M89">
        <v>0</v>
      </c>
      <c r="N89">
        <v>29.998845443349751</v>
      </c>
      <c r="O89">
        <v>50.378443722170893</v>
      </c>
      <c r="P89">
        <v>60.589954958783039</v>
      </c>
      <c r="Q89">
        <v>5.5413114173228344</v>
      </c>
      <c r="R89">
        <v>10.767525134737872</v>
      </c>
      <c r="S89">
        <v>6.7006606084551565</v>
      </c>
      <c r="T89">
        <v>0</v>
      </c>
      <c r="U89">
        <v>194.94393867222388</v>
      </c>
      <c r="V89">
        <v>5.2682255639097741</v>
      </c>
      <c r="W89">
        <v>8.8427031382502239</v>
      </c>
      <c r="X89">
        <v>37.474958818964303</v>
      </c>
      <c r="Y89">
        <v>0</v>
      </c>
      <c r="Z89">
        <v>4.9939956000000008</v>
      </c>
      <c r="AA89">
        <v>10.835640000000001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38.846886999999988</v>
      </c>
      <c r="AI89">
        <v>8.0835499999999989</v>
      </c>
      <c r="AJ89">
        <v>0</v>
      </c>
      <c r="AK89">
        <v>12.891999999999998</v>
      </c>
      <c r="AL89">
        <v>20.155330000000003</v>
      </c>
      <c r="AM89">
        <v>4.0218514285714289</v>
      </c>
      <c r="AN89">
        <v>0</v>
      </c>
      <c r="AO89">
        <v>5.6007000000000007</v>
      </c>
      <c r="AP89">
        <v>2.4077676000000001</v>
      </c>
      <c r="AQ89">
        <v>0</v>
      </c>
      <c r="AR89">
        <v>10.375392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25.989599180051627</v>
      </c>
      <c r="BB89">
        <f t="shared" si="1"/>
        <v>667.06635924131649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51.791638876837794</v>
      </c>
      <c r="L90">
        <v>65.246438901791109</v>
      </c>
      <c r="M90">
        <v>0</v>
      </c>
      <c r="N90">
        <v>29.998845443349751</v>
      </c>
      <c r="O90">
        <v>50.378443722170893</v>
      </c>
      <c r="P90">
        <v>60.589954958783039</v>
      </c>
      <c r="Q90">
        <v>5.5413114173228344</v>
      </c>
      <c r="R90">
        <v>10.767525134737872</v>
      </c>
      <c r="S90">
        <v>6.7006606084551565</v>
      </c>
      <c r="T90">
        <v>0</v>
      </c>
      <c r="U90">
        <v>194.94393867222388</v>
      </c>
      <c r="V90">
        <v>5.2682255639097741</v>
      </c>
      <c r="W90">
        <v>8.8427031382502239</v>
      </c>
      <c r="X90">
        <v>37.474958818964303</v>
      </c>
      <c r="Y90">
        <v>0</v>
      </c>
      <c r="Z90">
        <v>4.9939956000000008</v>
      </c>
      <c r="AA90">
        <v>10.835640000000001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38.846886999999988</v>
      </c>
      <c r="AI90">
        <v>8.0835499999999989</v>
      </c>
      <c r="AJ90">
        <v>0</v>
      </c>
      <c r="AK90">
        <v>12.891999999999998</v>
      </c>
      <c r="AL90">
        <v>20.155330000000003</v>
      </c>
      <c r="AM90">
        <v>4.0218514285714289</v>
      </c>
      <c r="AN90">
        <v>0</v>
      </c>
      <c r="AO90">
        <v>5.6007000000000007</v>
      </c>
      <c r="AP90">
        <v>2.4077676000000001</v>
      </c>
      <c r="AQ90">
        <v>0</v>
      </c>
      <c r="AR90">
        <v>10.375392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25.989599180051627</v>
      </c>
      <c r="BB90">
        <f t="shared" si="1"/>
        <v>667.06635924131649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51.791638876837794</v>
      </c>
      <c r="L91">
        <v>65.246438901791109</v>
      </c>
      <c r="M91">
        <v>0</v>
      </c>
      <c r="N91">
        <v>29.998845443349751</v>
      </c>
      <c r="O91">
        <v>50.378443722170893</v>
      </c>
      <c r="P91">
        <v>60.589954958783039</v>
      </c>
      <c r="Q91">
        <v>5.5413114173228344</v>
      </c>
      <c r="R91">
        <v>10.767525134737872</v>
      </c>
      <c r="S91">
        <v>6.7006606084551565</v>
      </c>
      <c r="T91">
        <v>0</v>
      </c>
      <c r="U91">
        <v>194.94393867222388</v>
      </c>
      <c r="V91">
        <v>5.2682255639097741</v>
      </c>
      <c r="W91">
        <v>8.8427031382502239</v>
      </c>
      <c r="X91">
        <v>37.474958818964303</v>
      </c>
      <c r="Y91">
        <v>0</v>
      </c>
      <c r="Z91">
        <v>4.9939956000000008</v>
      </c>
      <c r="AA91">
        <v>10.935969999999999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4.6884589999999999</v>
      </c>
      <c r="AJ91">
        <v>0</v>
      </c>
      <c r="AK91">
        <v>12.891999999999998</v>
      </c>
      <c r="AL91">
        <v>20.155330000000003</v>
      </c>
      <c r="AM91">
        <v>4.0218514285714289</v>
      </c>
      <c r="AN91">
        <v>0</v>
      </c>
      <c r="AO91">
        <v>5.6007000000000007</v>
      </c>
      <c r="AP91">
        <v>2.4077676000000001</v>
      </c>
      <c r="AQ91">
        <v>0</v>
      </c>
      <c r="AR91">
        <v>9.5341440000000013</v>
      </c>
      <c r="AS91">
        <v>8.0294988000000007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25.923066420051633</v>
      </c>
      <c r="BB91">
        <f t="shared" si="1"/>
        <v>665.3586933653163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51.791638876837794</v>
      </c>
      <c r="L92">
        <v>65.246438901791109</v>
      </c>
      <c r="M92">
        <v>0</v>
      </c>
      <c r="N92">
        <v>29.998845443349751</v>
      </c>
      <c r="O92">
        <v>50.378443722170893</v>
      </c>
      <c r="P92">
        <v>60.589954958783039</v>
      </c>
      <c r="Q92">
        <v>5.5413114173228344</v>
      </c>
      <c r="R92">
        <v>10.767525134737872</v>
      </c>
      <c r="S92">
        <v>6.7006606084551565</v>
      </c>
      <c r="T92">
        <v>0</v>
      </c>
      <c r="U92">
        <v>194.94393867222388</v>
      </c>
      <c r="V92">
        <v>5.2682255639097741</v>
      </c>
      <c r="W92">
        <v>8.8427031382502239</v>
      </c>
      <c r="X92">
        <v>37.474958818964303</v>
      </c>
      <c r="Y92">
        <v>0</v>
      </c>
      <c r="Z92">
        <v>4.9939956000000008</v>
      </c>
      <c r="AA92">
        <v>10.935969999999999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4.6884589999999999</v>
      </c>
      <c r="AJ92">
        <v>0</v>
      </c>
      <c r="AK92">
        <v>12.891999999999998</v>
      </c>
      <c r="AL92">
        <v>20.155330000000003</v>
      </c>
      <c r="AM92">
        <v>4.0218514285714289</v>
      </c>
      <c r="AN92">
        <v>0</v>
      </c>
      <c r="AO92">
        <v>5.6007000000000007</v>
      </c>
      <c r="AP92">
        <v>2.4077676000000001</v>
      </c>
      <c r="AQ92">
        <v>0</v>
      </c>
      <c r="AR92">
        <v>9.5341440000000013</v>
      </c>
      <c r="AS92">
        <v>8.0294988000000007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25.923066420051633</v>
      </c>
      <c r="BB92">
        <f t="shared" si="1"/>
        <v>665.3586933653163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51.791638876837794</v>
      </c>
      <c r="L93">
        <v>65.246438901791109</v>
      </c>
      <c r="M93">
        <v>0</v>
      </c>
      <c r="N93">
        <v>29.998845443349751</v>
      </c>
      <c r="O93">
        <v>50.378443722170893</v>
      </c>
      <c r="P93">
        <v>60.589954958783039</v>
      </c>
      <c r="Q93">
        <v>5.5413114173228344</v>
      </c>
      <c r="R93">
        <v>10.767525134737872</v>
      </c>
      <c r="S93">
        <v>6.7006606084551565</v>
      </c>
      <c r="T93">
        <v>0</v>
      </c>
      <c r="U93">
        <v>194.94393867222388</v>
      </c>
      <c r="V93">
        <v>5.2682255639097741</v>
      </c>
      <c r="W93">
        <v>8.8427031382502239</v>
      </c>
      <c r="X93">
        <v>37.474958818964303</v>
      </c>
      <c r="Y93">
        <v>0</v>
      </c>
      <c r="Z93">
        <v>4.9939956000000008</v>
      </c>
      <c r="AA93">
        <v>10.935969999999999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4.6884589999999999</v>
      </c>
      <c r="AJ93">
        <v>0</v>
      </c>
      <c r="AK93">
        <v>12.891999999999998</v>
      </c>
      <c r="AL93">
        <v>20.155330000000003</v>
      </c>
      <c r="AM93">
        <v>4.0218514285714289</v>
      </c>
      <c r="AN93">
        <v>0</v>
      </c>
      <c r="AO93">
        <v>5.6007000000000007</v>
      </c>
      <c r="AP93">
        <v>2.4077676000000001</v>
      </c>
      <c r="AQ93">
        <v>0</v>
      </c>
      <c r="AR93">
        <v>9.5341440000000013</v>
      </c>
      <c r="AS93">
        <v>8.0294988000000007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25.923066420051633</v>
      </c>
      <c r="BB93">
        <f t="shared" si="1"/>
        <v>665.3586933653163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51.791638876837794</v>
      </c>
      <c r="L94">
        <v>65.246438901791109</v>
      </c>
      <c r="M94">
        <v>0</v>
      </c>
      <c r="N94">
        <v>29.998845443349751</v>
      </c>
      <c r="O94">
        <v>50.378443722170893</v>
      </c>
      <c r="P94">
        <v>60.589954958783039</v>
      </c>
      <c r="Q94">
        <v>5.5413114173228344</v>
      </c>
      <c r="R94">
        <v>10.767525134737872</v>
      </c>
      <c r="S94">
        <v>6.7006606084551565</v>
      </c>
      <c r="T94">
        <v>0</v>
      </c>
      <c r="U94">
        <v>194.94393867222388</v>
      </c>
      <c r="V94">
        <v>5.2682255639097741</v>
      </c>
      <c r="W94">
        <v>8.8427031382502239</v>
      </c>
      <c r="X94">
        <v>37.474958818964303</v>
      </c>
      <c r="Y94">
        <v>0</v>
      </c>
      <c r="Z94">
        <v>4.9939956000000008</v>
      </c>
      <c r="AA94">
        <v>10.935969999999999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4.6884589999999999</v>
      </c>
      <c r="AJ94">
        <v>0</v>
      </c>
      <c r="AK94">
        <v>12.891999999999998</v>
      </c>
      <c r="AL94">
        <v>20.155330000000003</v>
      </c>
      <c r="AM94">
        <v>4.0218514285714289</v>
      </c>
      <c r="AN94">
        <v>0</v>
      </c>
      <c r="AO94">
        <v>5.6007000000000007</v>
      </c>
      <c r="AP94">
        <v>2.4077676000000001</v>
      </c>
      <c r="AQ94">
        <v>0</v>
      </c>
      <c r="AR94">
        <v>9.5341440000000013</v>
      </c>
      <c r="AS94">
        <v>8.0294988000000007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25.923066420051633</v>
      </c>
      <c r="BB94">
        <f t="shared" si="1"/>
        <v>665.3586933653163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51.791638876837794</v>
      </c>
      <c r="L95">
        <v>65.246438901791109</v>
      </c>
      <c r="M95">
        <v>0</v>
      </c>
      <c r="N95">
        <v>29.998845443349751</v>
      </c>
      <c r="O95">
        <v>50.378443722170893</v>
      </c>
      <c r="P95">
        <v>60.589954958783039</v>
      </c>
      <c r="Q95">
        <v>5.5413114173228344</v>
      </c>
      <c r="R95">
        <v>10.767525134737872</v>
      </c>
      <c r="S95">
        <v>6.7006606084551565</v>
      </c>
      <c r="T95">
        <v>0</v>
      </c>
      <c r="U95">
        <v>194.94393867222388</v>
      </c>
      <c r="V95">
        <v>5.2682255639097741</v>
      </c>
      <c r="W95">
        <v>8.8427031382502239</v>
      </c>
      <c r="X95">
        <v>37.474958818964303</v>
      </c>
      <c r="Y95">
        <v>0</v>
      </c>
      <c r="Z95">
        <v>4.9939956000000008</v>
      </c>
      <c r="AA95">
        <v>10.835640000000001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38.846886999999988</v>
      </c>
      <c r="AI95">
        <v>4.6884589999999999</v>
      </c>
      <c r="AJ95">
        <v>0</v>
      </c>
      <c r="AK95">
        <v>12.891999999999998</v>
      </c>
      <c r="AL95">
        <v>20.155330000000003</v>
      </c>
      <c r="AM95">
        <v>4.0218514285714289</v>
      </c>
      <c r="AN95">
        <v>0</v>
      </c>
      <c r="AO95">
        <v>5.6007000000000007</v>
      </c>
      <c r="AP95">
        <v>2.4077676000000001</v>
      </c>
      <c r="AQ95">
        <v>0</v>
      </c>
      <c r="AR95">
        <v>9.5341440000000013</v>
      </c>
      <c r="AS95">
        <v>8.0294988000000007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25.830736404051628</v>
      </c>
      <c r="BB95">
        <f t="shared" si="1"/>
        <v>662.98888301731643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51.791638876837794</v>
      </c>
      <c r="L96">
        <v>65.246438901791109</v>
      </c>
      <c r="M96">
        <v>0</v>
      </c>
      <c r="N96">
        <v>29.998845443349751</v>
      </c>
      <c r="O96">
        <v>50.378443722170893</v>
      </c>
      <c r="P96">
        <v>60.589954958783039</v>
      </c>
      <c r="Q96">
        <v>5.5413114173228344</v>
      </c>
      <c r="R96">
        <v>10.767525134737872</v>
      </c>
      <c r="S96">
        <v>6.7006606084551565</v>
      </c>
      <c r="T96">
        <v>0</v>
      </c>
      <c r="U96">
        <v>194.94393867222388</v>
      </c>
      <c r="V96">
        <v>5.2682255639097741</v>
      </c>
      <c r="W96">
        <v>8.8427031382502239</v>
      </c>
      <c r="X96">
        <v>37.474958818964303</v>
      </c>
      <c r="Y96">
        <v>0</v>
      </c>
      <c r="Z96">
        <v>4.9939956000000008</v>
      </c>
      <c r="AA96">
        <v>10.835640000000001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38.846886999999988</v>
      </c>
      <c r="AI96">
        <v>4.6884589999999999</v>
      </c>
      <c r="AJ96">
        <v>0</v>
      </c>
      <c r="AK96">
        <v>12.891999999999998</v>
      </c>
      <c r="AL96">
        <v>20.155330000000003</v>
      </c>
      <c r="AM96">
        <v>4.0218514285714289</v>
      </c>
      <c r="AN96">
        <v>0</v>
      </c>
      <c r="AO96">
        <v>5.6007000000000007</v>
      </c>
      <c r="AP96">
        <v>2.4077676000000001</v>
      </c>
      <c r="AQ96">
        <v>0</v>
      </c>
      <c r="AR96">
        <v>9.5341440000000013</v>
      </c>
      <c r="AS96">
        <v>8.0294988000000007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25.830736404051628</v>
      </c>
      <c r="BB96">
        <f t="shared" si="1"/>
        <v>662.98888301731643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51.791638876837794</v>
      </c>
      <c r="L97">
        <v>65.246438901791109</v>
      </c>
      <c r="M97">
        <v>0</v>
      </c>
      <c r="N97">
        <v>29.998845443349751</v>
      </c>
      <c r="O97">
        <v>50.378443722170893</v>
      </c>
      <c r="P97">
        <v>60.589954958783039</v>
      </c>
      <c r="Q97">
        <v>5.5413114173228344</v>
      </c>
      <c r="R97">
        <v>10.767525134737872</v>
      </c>
      <c r="S97">
        <v>6.7006606084551565</v>
      </c>
      <c r="T97">
        <v>0</v>
      </c>
      <c r="U97">
        <v>194.94393867222388</v>
      </c>
      <c r="V97">
        <v>5.2682255639097741</v>
      </c>
      <c r="W97">
        <v>8.8427031382502239</v>
      </c>
      <c r="X97">
        <v>37.474958818964303</v>
      </c>
      <c r="Y97">
        <v>0</v>
      </c>
      <c r="Z97">
        <v>4.9939956000000008</v>
      </c>
      <c r="AA97">
        <v>10.835640000000001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38.846886999999988</v>
      </c>
      <c r="AI97">
        <v>4.6884589999999999</v>
      </c>
      <c r="AJ97">
        <v>0</v>
      </c>
      <c r="AK97">
        <v>12.891999999999998</v>
      </c>
      <c r="AL97">
        <v>20.155330000000003</v>
      </c>
      <c r="AM97">
        <v>4.0218514285714289</v>
      </c>
      <c r="AN97">
        <v>0</v>
      </c>
      <c r="AO97">
        <v>5.6007000000000007</v>
      </c>
      <c r="AP97">
        <v>2.4077676000000001</v>
      </c>
      <c r="AQ97">
        <v>0</v>
      </c>
      <c r="AR97">
        <v>9.5341440000000013</v>
      </c>
      <c r="AS97">
        <v>8.0294988000000007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25.830736404051628</v>
      </c>
      <c r="BB97">
        <f t="shared" si="1"/>
        <v>662.98888301731643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51.791638876837794</v>
      </c>
      <c r="L98">
        <v>65.246438901791109</v>
      </c>
      <c r="M98">
        <v>0</v>
      </c>
      <c r="N98">
        <v>29.998845443349751</v>
      </c>
      <c r="O98">
        <v>50.378443722170893</v>
      </c>
      <c r="P98">
        <v>60.589954958783039</v>
      </c>
      <c r="Q98">
        <v>5.5413114173228344</v>
      </c>
      <c r="R98">
        <v>10.767525134737872</v>
      </c>
      <c r="S98">
        <v>6.7006606084551565</v>
      </c>
      <c r="T98">
        <v>0</v>
      </c>
      <c r="U98">
        <v>194.94393867222388</v>
      </c>
      <c r="V98">
        <v>5.2682255639097741</v>
      </c>
      <c r="W98">
        <v>8.8427031382502239</v>
      </c>
      <c r="X98">
        <v>37.474958818964303</v>
      </c>
      <c r="Y98">
        <v>0</v>
      </c>
      <c r="Z98">
        <v>4.9939956000000008</v>
      </c>
      <c r="AA98">
        <v>10.835640000000001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38.846886999999988</v>
      </c>
      <c r="AI98">
        <v>4.6884589999999999</v>
      </c>
      <c r="AJ98">
        <v>0</v>
      </c>
      <c r="AK98">
        <v>12.891999999999998</v>
      </c>
      <c r="AL98">
        <v>20.155330000000003</v>
      </c>
      <c r="AM98">
        <v>4.0218514285714289</v>
      </c>
      <c r="AN98">
        <v>0</v>
      </c>
      <c r="AO98">
        <v>5.6007000000000007</v>
      </c>
      <c r="AP98">
        <v>2.4077676000000001</v>
      </c>
      <c r="AQ98">
        <v>0</v>
      </c>
      <c r="AR98">
        <v>9.5341440000000013</v>
      </c>
      <c r="AS98">
        <v>8.0294988000000007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25.830736404051628</v>
      </c>
      <c r="BB98">
        <f t="shared" si="1"/>
        <v>662.98888301731643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0.93932065964363287</v>
      </c>
      <c r="L99">
        <f t="shared" si="2"/>
        <v>0.89193753066373993</v>
      </c>
      <c r="M99">
        <f t="shared" si="2"/>
        <v>0</v>
      </c>
      <c r="N99">
        <f t="shared" si="2"/>
        <v>0.71997229064039237</v>
      </c>
      <c r="O99">
        <f t="shared" si="2"/>
        <v>1.2090826493321003</v>
      </c>
      <c r="P99">
        <f t="shared" si="2"/>
        <v>1.4462841017297041</v>
      </c>
      <c r="Q99">
        <f t="shared" si="2"/>
        <v>8.6101102455218695E-2</v>
      </c>
      <c r="R99">
        <f t="shared" si="2"/>
        <v>0.18164900923639188</v>
      </c>
      <c r="S99">
        <f t="shared" si="2"/>
        <v>0.11778703297116234</v>
      </c>
      <c r="T99">
        <f t="shared" si="2"/>
        <v>0</v>
      </c>
      <c r="U99">
        <f t="shared" si="2"/>
        <v>4.6493011883346824</v>
      </c>
      <c r="V99">
        <f t="shared" si="2"/>
        <v>8.4285640351642502E-2</v>
      </c>
      <c r="W99">
        <f t="shared" si="2"/>
        <v>0.20645617948531958</v>
      </c>
      <c r="X99">
        <f t="shared" si="2"/>
        <v>0.87018649349707222</v>
      </c>
      <c r="Y99">
        <f t="shared" si="2"/>
        <v>0</v>
      </c>
      <c r="Z99">
        <f t="shared" si="2"/>
        <v>9.6134415300000067E-2</v>
      </c>
      <c r="AA99">
        <f t="shared" si="2"/>
        <v>0.2513266500000001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0.14485721599999979</v>
      </c>
      <c r="AJ99">
        <f t="shared" si="2"/>
        <v>0</v>
      </c>
      <c r="AK99">
        <f t="shared" si="2"/>
        <v>0.30940800000000068</v>
      </c>
      <c r="AL99">
        <f t="shared" si="2"/>
        <v>0.47966291750000067</v>
      </c>
      <c r="AM99">
        <f t="shared" si="2"/>
        <v>9.6524434285714417E-2</v>
      </c>
      <c r="AN99">
        <f t="shared" si="2"/>
        <v>0</v>
      </c>
      <c r="AO99">
        <f t="shared" si="2"/>
        <v>0.14733574799999996</v>
      </c>
      <c r="AP99">
        <f t="shared" si="2"/>
        <v>6.5627935800000051E-2</v>
      </c>
      <c r="AQ99">
        <f t="shared" si="2"/>
        <v>0</v>
      </c>
      <c r="AR99">
        <f t="shared" si="2"/>
        <v>0.24627535199999984</v>
      </c>
      <c r="AS99">
        <f t="shared" si="2"/>
        <v>0.19196105841900044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0.57425015394687196</v>
      </c>
      <c r="BB99">
        <f t="shared" si="1"/>
        <v>14.739086988454906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2.9506169390214505</v>
      </c>
      <c r="L3">
        <v>420.00268799002134</v>
      </c>
      <c r="M3">
        <v>13.808589240360195</v>
      </c>
      <c r="N3">
        <v>36.243842364532021</v>
      </c>
      <c r="O3">
        <v>0</v>
      </c>
      <c r="P3">
        <v>37.275929884566054</v>
      </c>
      <c r="Q3">
        <v>5.998755511811023</v>
      </c>
      <c r="R3">
        <v>12.999943557079861</v>
      </c>
      <c r="S3">
        <v>7.9992382457526672</v>
      </c>
      <c r="T3">
        <v>0</v>
      </c>
      <c r="U3">
        <v>42.110087055261175</v>
      </c>
      <c r="V3">
        <v>6.0040081591024999</v>
      </c>
      <c r="W3">
        <v>9.9959533495736856</v>
      </c>
      <c r="X3">
        <v>43.998786155703932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8.9164694944000011</v>
      </c>
      <c r="AD3">
        <v>11.22633356</v>
      </c>
      <c r="AE3">
        <v>15.167135380800001</v>
      </c>
      <c r="AF3">
        <v>8.1674999999999986</v>
      </c>
      <c r="AG3">
        <v>11.86137888</v>
      </c>
      <c r="AH3">
        <v>46.922145399999998</v>
      </c>
      <c r="AI3">
        <v>5.6630678000000003</v>
      </c>
      <c r="AJ3">
        <v>0</v>
      </c>
      <c r="AK3">
        <v>15.572000000000001</v>
      </c>
      <c r="AL3">
        <v>0</v>
      </c>
      <c r="AM3">
        <v>4.8588992571428564</v>
      </c>
      <c r="AN3">
        <v>0.95650000000000002</v>
      </c>
      <c r="AO3">
        <v>7.8473303999999997</v>
      </c>
      <c r="AP3">
        <v>3.9694090800000001</v>
      </c>
      <c r="AQ3">
        <v>19.098039999999997</v>
      </c>
      <c r="AR3">
        <v>13.548287999999999</v>
      </c>
      <c r="AS3">
        <v>9.9462473760000005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32.038167063951789</v>
      </c>
      <c r="BB3">
        <f>SUM(B3:AZ3)-BA3</f>
        <v>822.31292635317686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2.9506169390214505</v>
      </c>
      <c r="L4">
        <v>380.00260199542453</v>
      </c>
      <c r="M4">
        <v>13.808589240360195</v>
      </c>
      <c r="N4">
        <v>36.243842364532021</v>
      </c>
      <c r="O4">
        <v>0</v>
      </c>
      <c r="P4">
        <v>37.275929884566054</v>
      </c>
      <c r="Q4">
        <v>5.998755511811023</v>
      </c>
      <c r="R4">
        <v>12.999943557079861</v>
      </c>
      <c r="S4">
        <v>7.9992382457526672</v>
      </c>
      <c r="T4">
        <v>0</v>
      </c>
      <c r="U4">
        <v>42.110087055261175</v>
      </c>
      <c r="V4">
        <v>6.0040081591024999</v>
      </c>
      <c r="W4">
        <v>9.9959533495736856</v>
      </c>
      <c r="X4">
        <v>43.998786155703932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8.9164694944000011</v>
      </c>
      <c r="AD4">
        <v>11.22633356</v>
      </c>
      <c r="AE4">
        <v>15.167135380800001</v>
      </c>
      <c r="AF4">
        <v>5.4449999999999994</v>
      </c>
      <c r="AG4">
        <v>11.86137888</v>
      </c>
      <c r="AH4">
        <v>46.922145399999998</v>
      </c>
      <c r="AI4">
        <v>5.6630678000000003</v>
      </c>
      <c r="AJ4">
        <v>0</v>
      </c>
      <c r="AK4">
        <v>15.572000000000001</v>
      </c>
      <c r="AL4">
        <v>0</v>
      </c>
      <c r="AM4">
        <v>4.8588992571428564</v>
      </c>
      <c r="AN4">
        <v>0.95650000000000002</v>
      </c>
      <c r="AO4">
        <v>7.8473303999999997</v>
      </c>
      <c r="AP4">
        <v>3.9694090800000001</v>
      </c>
      <c r="AQ4">
        <v>19.098039999999997</v>
      </c>
      <c r="AR4">
        <v>13.548287999999999</v>
      </c>
      <c r="AS4">
        <v>9.9462473760000005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30.436070083667566</v>
      </c>
      <c r="BB4">
        <f t="shared" ref="BB4:BB67" si="0">SUM(B4:AZ4)-BA4</f>
        <v>781.19243733886435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2.9506169390214505</v>
      </c>
      <c r="L5">
        <v>340.00250307461056</v>
      </c>
      <c r="M5">
        <v>13.808589240360195</v>
      </c>
      <c r="N5">
        <v>36.243842364532021</v>
      </c>
      <c r="O5">
        <v>0</v>
      </c>
      <c r="P5">
        <v>37.275929884566054</v>
      </c>
      <c r="Q5">
        <v>5.998755511811023</v>
      </c>
      <c r="R5">
        <v>12.999943557079861</v>
      </c>
      <c r="S5">
        <v>7.9992382457526672</v>
      </c>
      <c r="T5">
        <v>0</v>
      </c>
      <c r="U5">
        <v>42.110087055261175</v>
      </c>
      <c r="V5">
        <v>6.0040081591024999</v>
      </c>
      <c r="W5">
        <v>9.9959533495736856</v>
      </c>
      <c r="X5">
        <v>43.998786155703932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8.9164694944000011</v>
      </c>
      <c r="AD5">
        <v>11.22633356</v>
      </c>
      <c r="AE5">
        <v>15.167135380800001</v>
      </c>
      <c r="AF5">
        <v>5.4449999999999994</v>
      </c>
      <c r="AG5">
        <v>11.86137888</v>
      </c>
      <c r="AH5">
        <v>46.922145399999998</v>
      </c>
      <c r="AI5">
        <v>5.6630678000000003</v>
      </c>
      <c r="AJ5">
        <v>0</v>
      </c>
      <c r="AK5">
        <v>15.572000000000001</v>
      </c>
      <c r="AL5">
        <v>0</v>
      </c>
      <c r="AM5">
        <v>4.8588992571428564</v>
      </c>
      <c r="AN5">
        <v>0.95650000000000002</v>
      </c>
      <c r="AO5">
        <v>7.8473303999999997</v>
      </c>
      <c r="AP5">
        <v>3.9694090800000001</v>
      </c>
      <c r="AQ5">
        <v>19.098039999999997</v>
      </c>
      <c r="AR5">
        <v>13.548287999999999</v>
      </c>
      <c r="AS5">
        <v>9.9462473760000005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28.936066367825383</v>
      </c>
      <c r="BB5">
        <f t="shared" si="0"/>
        <v>742.69234213389257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2.9506169390214505</v>
      </c>
      <c r="L6">
        <v>309.99705395337048</v>
      </c>
      <c r="M6">
        <v>13.808589240360195</v>
      </c>
      <c r="N6">
        <v>36.243842364532021</v>
      </c>
      <c r="O6">
        <v>0</v>
      </c>
      <c r="P6">
        <v>37.275929884566054</v>
      </c>
      <c r="Q6">
        <v>5.998755511811023</v>
      </c>
      <c r="R6">
        <v>12.999943557079861</v>
      </c>
      <c r="S6">
        <v>7.9992382457526672</v>
      </c>
      <c r="T6">
        <v>0</v>
      </c>
      <c r="U6">
        <v>42.110087055261175</v>
      </c>
      <c r="V6">
        <v>6.0040081591024999</v>
      </c>
      <c r="W6">
        <v>9.9959533495736856</v>
      </c>
      <c r="X6">
        <v>43.998786155703932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8.9164694944000011</v>
      </c>
      <c r="AD6">
        <v>11.22633356</v>
      </c>
      <c r="AE6">
        <v>15.167135380800001</v>
      </c>
      <c r="AF6">
        <v>5.4449999999999994</v>
      </c>
      <c r="AG6">
        <v>11.86137888</v>
      </c>
      <c r="AH6">
        <v>46.922145399999998</v>
      </c>
      <c r="AI6">
        <v>5.6630678000000003</v>
      </c>
      <c r="AJ6">
        <v>0</v>
      </c>
      <c r="AK6">
        <v>15.572000000000001</v>
      </c>
      <c r="AL6">
        <v>0</v>
      </c>
      <c r="AM6">
        <v>4.8588992571428564</v>
      </c>
      <c r="AN6">
        <v>0.95650000000000002</v>
      </c>
      <c r="AO6">
        <v>7.8473303999999997</v>
      </c>
      <c r="AP6">
        <v>3.9694090800000001</v>
      </c>
      <c r="AQ6">
        <v>19.098039999999997</v>
      </c>
      <c r="AR6">
        <v>13.548287999999999</v>
      </c>
      <c r="AS6">
        <v>9.9462473760000005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27.810861866069892</v>
      </c>
      <c r="BB6">
        <f t="shared" si="0"/>
        <v>713.81209751440804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2.9507431078066908</v>
      </c>
      <c r="L7">
        <v>280.00376830318692</v>
      </c>
      <c r="M7">
        <v>13.808589240360195</v>
      </c>
      <c r="N7">
        <v>36.243842364532021</v>
      </c>
      <c r="O7">
        <v>0</v>
      </c>
      <c r="P7">
        <v>37.275929884566054</v>
      </c>
      <c r="Q7">
        <v>5.998755511811023</v>
      </c>
      <c r="R7">
        <v>12.999943557079861</v>
      </c>
      <c r="S7">
        <v>7.9992382457526672</v>
      </c>
      <c r="T7">
        <v>0</v>
      </c>
      <c r="U7">
        <v>42.110087055261175</v>
      </c>
      <c r="V7">
        <v>6.0040081591024999</v>
      </c>
      <c r="W7">
        <v>9.9959533495736856</v>
      </c>
      <c r="X7">
        <v>43.998786155703932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8.9164694944000011</v>
      </c>
      <c r="AD7">
        <v>11.22633356</v>
      </c>
      <c r="AE7">
        <v>15.167135380800001</v>
      </c>
      <c r="AF7">
        <v>5.4449999999999994</v>
      </c>
      <c r="AG7">
        <v>11.86137888</v>
      </c>
      <c r="AH7">
        <v>46.922145399999998</v>
      </c>
      <c r="AI7">
        <v>5.6630678000000003</v>
      </c>
      <c r="AJ7">
        <v>0</v>
      </c>
      <c r="AK7">
        <v>15.572000000000001</v>
      </c>
      <c r="AL7">
        <v>0</v>
      </c>
      <c r="AM7">
        <v>4.8588992571428564</v>
      </c>
      <c r="AN7">
        <v>0.95650000000000002</v>
      </c>
      <c r="AO7">
        <v>7.8473303999999997</v>
      </c>
      <c r="AP7">
        <v>3.9694090800000001</v>
      </c>
      <c r="AQ7">
        <v>19.098039999999997</v>
      </c>
      <c r="AR7">
        <v>16.088591999999998</v>
      </c>
      <c r="AS7">
        <v>9.9462473760000005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26.781379776816209</v>
      </c>
      <c r="BB7">
        <f t="shared" si="0"/>
        <v>687.38872412226328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2.9507431078066908</v>
      </c>
      <c r="L8">
        <v>254.00146743756054</v>
      </c>
      <c r="M8">
        <v>13.808589240360195</v>
      </c>
      <c r="N8">
        <v>36.243842364532021</v>
      </c>
      <c r="O8">
        <v>0</v>
      </c>
      <c r="P8">
        <v>37.275929884566054</v>
      </c>
      <c r="Q8">
        <v>5.998755511811023</v>
      </c>
      <c r="R8">
        <v>12.999943557079861</v>
      </c>
      <c r="S8">
        <v>7.9992382457526672</v>
      </c>
      <c r="T8">
        <v>0</v>
      </c>
      <c r="U8">
        <v>42.110087055261175</v>
      </c>
      <c r="V8">
        <v>6.0040081591024999</v>
      </c>
      <c r="W8">
        <v>9.9959533495736856</v>
      </c>
      <c r="X8">
        <v>43.998786155703932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8.9164694944000011</v>
      </c>
      <c r="AD8">
        <v>11.22633356</v>
      </c>
      <c r="AE8">
        <v>15.167135380800001</v>
      </c>
      <c r="AF8">
        <v>5.4449999999999994</v>
      </c>
      <c r="AG8">
        <v>11.86137888</v>
      </c>
      <c r="AH8">
        <v>46.922145399999998</v>
      </c>
      <c r="AI8">
        <v>5.6630678000000003</v>
      </c>
      <c r="AJ8">
        <v>0</v>
      </c>
      <c r="AK8">
        <v>15.572000000000001</v>
      </c>
      <c r="AL8">
        <v>0</v>
      </c>
      <c r="AM8">
        <v>4.8588992571428564</v>
      </c>
      <c r="AN8">
        <v>0.95650000000000002</v>
      </c>
      <c r="AO8">
        <v>7.8473303999999997</v>
      </c>
      <c r="AP8">
        <v>3.9694090800000001</v>
      </c>
      <c r="AQ8">
        <v>14.323529999999996</v>
      </c>
      <c r="AR8">
        <v>16.088591999999998</v>
      </c>
      <c r="AS8">
        <v>9.9462473760000005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25.627249215942498</v>
      </c>
      <c r="BB8">
        <f t="shared" si="0"/>
        <v>657.76604381751088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2.9505698307579107</v>
      </c>
      <c r="L9">
        <v>254.00178149092361</v>
      </c>
      <c r="M9">
        <v>13.808589240360195</v>
      </c>
      <c r="N9">
        <v>36.243842364532021</v>
      </c>
      <c r="O9">
        <v>0</v>
      </c>
      <c r="P9">
        <v>37.275929884566054</v>
      </c>
      <c r="Q9">
        <v>5.9964761335012584</v>
      </c>
      <c r="R9">
        <v>13.401360237119439</v>
      </c>
      <c r="S9">
        <v>8.1610202801519467</v>
      </c>
      <c r="T9">
        <v>0</v>
      </c>
      <c r="U9">
        <v>42.110087055261175</v>
      </c>
      <c r="V9">
        <v>6.0044420907840435</v>
      </c>
      <c r="W9">
        <v>9.9959533495736856</v>
      </c>
      <c r="X9">
        <v>43.998786155703932</v>
      </c>
      <c r="Y9">
        <v>0</v>
      </c>
      <c r="Z9">
        <v>6.0321175199999999</v>
      </c>
      <c r="AA9">
        <v>13.088087999999999</v>
      </c>
      <c r="AB9">
        <v>12.121704816000001</v>
      </c>
      <c r="AC9">
        <v>8.9164694944000011</v>
      </c>
      <c r="AD9">
        <v>11.22633356</v>
      </c>
      <c r="AE9">
        <v>15.167135380800001</v>
      </c>
      <c r="AF9">
        <v>5.4449999999999994</v>
      </c>
      <c r="AG9">
        <v>11.86137888</v>
      </c>
      <c r="AH9">
        <v>46.922145399999998</v>
      </c>
      <c r="AI9">
        <v>5.6630678000000003</v>
      </c>
      <c r="AJ9">
        <v>0</v>
      </c>
      <c r="AK9">
        <v>15.572000000000001</v>
      </c>
      <c r="AL9">
        <v>0</v>
      </c>
      <c r="AM9">
        <v>4.8588992571428564</v>
      </c>
      <c r="AN9">
        <v>0.95650000000000002</v>
      </c>
      <c r="AO9">
        <v>7.8473303999999997</v>
      </c>
      <c r="AP9">
        <v>3.9694090800000001</v>
      </c>
      <c r="AQ9">
        <v>14.323529999999996</v>
      </c>
      <c r="AR9">
        <v>16.088591999999998</v>
      </c>
      <c r="AS9">
        <v>9.9462473760000005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25.648304966395727</v>
      </c>
      <c r="BB9">
        <f t="shared" si="0"/>
        <v>658.3064821111825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254.00178149092361</v>
      </c>
      <c r="M10">
        <v>13.808589240360195</v>
      </c>
      <c r="N10">
        <v>36.243842364532021</v>
      </c>
      <c r="O10">
        <v>0</v>
      </c>
      <c r="P10">
        <v>37.275929884566054</v>
      </c>
      <c r="Q10">
        <v>5.9964761335012584</v>
      </c>
      <c r="R10">
        <v>13.000015907032898</v>
      </c>
      <c r="S10">
        <v>7.9982027092404442</v>
      </c>
      <c r="T10">
        <v>0</v>
      </c>
      <c r="U10">
        <v>42.110087055261175</v>
      </c>
      <c r="V10">
        <v>6.0044420907840435</v>
      </c>
      <c r="W10">
        <v>9.9959533495736856</v>
      </c>
      <c r="X10">
        <v>43.998786155703932</v>
      </c>
      <c r="Y10">
        <v>0</v>
      </c>
      <c r="Z10">
        <v>6.0321175199999999</v>
      </c>
      <c r="AA10">
        <v>13.088087999999999</v>
      </c>
      <c r="AB10">
        <v>12.121704816000001</v>
      </c>
      <c r="AC10">
        <v>8.9164694944000011</v>
      </c>
      <c r="AD10">
        <v>11.22633356</v>
      </c>
      <c r="AE10">
        <v>15.167135380800001</v>
      </c>
      <c r="AF10">
        <v>5.4449999999999994</v>
      </c>
      <c r="AG10">
        <v>11.86137888</v>
      </c>
      <c r="AH10">
        <v>46.922145399999998</v>
      </c>
      <c r="AI10">
        <v>5.6630678000000003</v>
      </c>
      <c r="AJ10">
        <v>0</v>
      </c>
      <c r="AK10">
        <v>15.572000000000001</v>
      </c>
      <c r="AL10">
        <v>0</v>
      </c>
      <c r="AM10">
        <v>4.8588992571428564</v>
      </c>
      <c r="AN10">
        <v>0.95650000000000002</v>
      </c>
      <c r="AO10">
        <v>7.8473303999999997</v>
      </c>
      <c r="AP10">
        <v>3.9694090800000001</v>
      </c>
      <c r="AQ10">
        <v>14.323529999999996</v>
      </c>
      <c r="AR10">
        <v>16.088591999999998</v>
      </c>
      <c r="AS10">
        <v>9.9462473760000005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25.516502887541613</v>
      </c>
      <c r="BB10">
        <f t="shared" si="0"/>
        <v>654.9235524582806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254.00178149092361</v>
      </c>
      <c r="M11">
        <v>13.808589240360195</v>
      </c>
      <c r="N11">
        <v>36.243842364532021</v>
      </c>
      <c r="O11">
        <v>0</v>
      </c>
      <c r="P11">
        <v>37.275929884566054</v>
      </c>
      <c r="Q11">
        <v>5.9964761335012584</v>
      </c>
      <c r="R11">
        <v>12.99653358501963</v>
      </c>
      <c r="S11">
        <v>7.9986361434108533</v>
      </c>
      <c r="T11">
        <v>0</v>
      </c>
      <c r="U11">
        <v>42.110087055261175</v>
      </c>
      <c r="V11">
        <v>6.0044420907840435</v>
      </c>
      <c r="W11">
        <v>9.9959533495736856</v>
      </c>
      <c r="X11">
        <v>43.998786155703932</v>
      </c>
      <c r="Y11">
        <v>0</v>
      </c>
      <c r="Z11">
        <v>6.0321175199999999</v>
      </c>
      <c r="AA11">
        <v>13.088087999999999</v>
      </c>
      <c r="AB11">
        <v>12.121704816000001</v>
      </c>
      <c r="AC11">
        <v>8.9164694944000011</v>
      </c>
      <c r="AD11">
        <v>11.22633356</v>
      </c>
      <c r="AE11">
        <v>15.167135380800001</v>
      </c>
      <c r="AF11">
        <v>5.4449999999999994</v>
      </c>
      <c r="AG11">
        <v>11.86137888</v>
      </c>
      <c r="AH11">
        <v>46.922145399999998</v>
      </c>
      <c r="AI11">
        <v>4.6866767999999999</v>
      </c>
      <c r="AJ11">
        <v>0</v>
      </c>
      <c r="AK11">
        <v>15.572000000000001</v>
      </c>
      <c r="AL11">
        <v>0</v>
      </c>
      <c r="AM11">
        <v>4.8588992571428564</v>
      </c>
      <c r="AN11">
        <v>0.95650000000000002</v>
      </c>
      <c r="AO11">
        <v>7.8473303999999997</v>
      </c>
      <c r="AP11">
        <v>3.9694090800000001</v>
      </c>
      <c r="AQ11">
        <v>14.323529999999996</v>
      </c>
      <c r="AR11">
        <v>13.548287999999999</v>
      </c>
      <c r="AS11">
        <v>9.9462473760000005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25.38451241523989</v>
      </c>
      <c r="BB11">
        <f t="shared" si="0"/>
        <v>651.53579904273943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254.00178149092361</v>
      </c>
      <c r="M12">
        <v>13.808589240360195</v>
      </c>
      <c r="N12">
        <v>36.243842364532021</v>
      </c>
      <c r="O12">
        <v>0</v>
      </c>
      <c r="P12">
        <v>37.275929884566054</v>
      </c>
      <c r="Q12">
        <v>5.9964761335012584</v>
      </c>
      <c r="R12">
        <v>12.99653358501963</v>
      </c>
      <c r="S12">
        <v>7.9986361434108533</v>
      </c>
      <c r="T12">
        <v>0</v>
      </c>
      <c r="U12">
        <v>42.110087055261175</v>
      </c>
      <c r="V12">
        <v>6.0044420907840435</v>
      </c>
      <c r="W12">
        <v>9.9959533495736856</v>
      </c>
      <c r="X12">
        <v>43.998786155703932</v>
      </c>
      <c r="Y12">
        <v>0</v>
      </c>
      <c r="Z12">
        <v>6.0321175199999999</v>
      </c>
      <c r="AA12">
        <v>13.088087999999999</v>
      </c>
      <c r="AB12">
        <v>12.121704816000001</v>
      </c>
      <c r="AC12">
        <v>8.9164694944000011</v>
      </c>
      <c r="AD12">
        <v>11.22633356</v>
      </c>
      <c r="AE12">
        <v>15.167135380800001</v>
      </c>
      <c r="AF12">
        <v>5.4449999999999994</v>
      </c>
      <c r="AG12">
        <v>11.86137888</v>
      </c>
      <c r="AH12">
        <v>46.922145399999998</v>
      </c>
      <c r="AI12">
        <v>4.6866767999999999</v>
      </c>
      <c r="AJ12">
        <v>0</v>
      </c>
      <c r="AK12">
        <v>15.572000000000001</v>
      </c>
      <c r="AL12">
        <v>0</v>
      </c>
      <c r="AM12">
        <v>4.8588992571428564</v>
      </c>
      <c r="AN12">
        <v>0.95650000000000002</v>
      </c>
      <c r="AO12">
        <v>7.8473303999999997</v>
      </c>
      <c r="AP12">
        <v>3.9694090800000001</v>
      </c>
      <c r="AQ12">
        <v>13.627649999999999</v>
      </c>
      <c r="AR12">
        <v>13.548287999999999</v>
      </c>
      <c r="AS12">
        <v>9.9462473760000005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25.358416915239893</v>
      </c>
      <c r="BB12">
        <f t="shared" si="0"/>
        <v>650.86601454273944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254.00178149092361</v>
      </c>
      <c r="M13">
        <v>13.808589240360195</v>
      </c>
      <c r="N13">
        <v>36.243842364532021</v>
      </c>
      <c r="O13">
        <v>0</v>
      </c>
      <c r="P13">
        <v>37.275929884566054</v>
      </c>
      <c r="Q13">
        <v>5.9950903901046617</v>
      </c>
      <c r="R13">
        <v>12.996408912188729</v>
      </c>
      <c r="S13">
        <v>8.0017494751574532</v>
      </c>
      <c r="T13">
        <v>0</v>
      </c>
      <c r="U13">
        <v>42.110087055261175</v>
      </c>
      <c r="V13">
        <v>6.0044420907840435</v>
      </c>
      <c r="W13">
        <v>9.9959533495736856</v>
      </c>
      <c r="X13">
        <v>43.998786155703932</v>
      </c>
      <c r="Y13">
        <v>0</v>
      </c>
      <c r="Z13">
        <v>6.0321175199999999</v>
      </c>
      <c r="AA13">
        <v>13.088087999999999</v>
      </c>
      <c r="AB13">
        <v>12.121704816000001</v>
      </c>
      <c r="AC13">
        <v>8.9164694944000011</v>
      </c>
      <c r="AD13">
        <v>11.22633356</v>
      </c>
      <c r="AE13">
        <v>15.167135380800001</v>
      </c>
      <c r="AF13">
        <v>5.4449999999999994</v>
      </c>
      <c r="AG13">
        <v>11.86137888</v>
      </c>
      <c r="AH13">
        <v>46.922145399999998</v>
      </c>
      <c r="AI13">
        <v>4.6866767999999999</v>
      </c>
      <c r="AJ13">
        <v>0</v>
      </c>
      <c r="AK13">
        <v>15.572000000000001</v>
      </c>
      <c r="AL13">
        <v>0</v>
      </c>
      <c r="AM13">
        <v>4.8588992571428564</v>
      </c>
      <c r="AN13">
        <v>0.95650000000000002</v>
      </c>
      <c r="AO13">
        <v>7.8473303999999997</v>
      </c>
      <c r="AP13">
        <v>3.9694090800000001</v>
      </c>
      <c r="AQ13">
        <v>13.627649999999999</v>
      </c>
      <c r="AR13">
        <v>13.548287999999999</v>
      </c>
      <c r="AS13">
        <v>9.9462473760000005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25.358476746010957</v>
      </c>
      <c r="BB13">
        <f t="shared" si="0"/>
        <v>650.86755762748737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254.00178149092361</v>
      </c>
      <c r="M14">
        <v>13.808589240360195</v>
      </c>
      <c r="N14">
        <v>36.243842364532021</v>
      </c>
      <c r="O14">
        <v>0</v>
      </c>
      <c r="P14">
        <v>37.275929884566054</v>
      </c>
      <c r="Q14">
        <v>5.9950903901046617</v>
      </c>
      <c r="R14">
        <v>12.996408912188729</v>
      </c>
      <c r="S14">
        <v>8.0017494751574532</v>
      </c>
      <c r="T14">
        <v>0</v>
      </c>
      <c r="U14">
        <v>42.110087055261175</v>
      </c>
      <c r="V14">
        <v>6.0000000000000009</v>
      </c>
      <c r="W14">
        <v>9.9959533495736856</v>
      </c>
      <c r="X14">
        <v>43.998786155703932</v>
      </c>
      <c r="Y14">
        <v>0</v>
      </c>
      <c r="Z14">
        <v>6.0321175199999999</v>
      </c>
      <c r="AA14">
        <v>13.088087999999999</v>
      </c>
      <c r="AB14">
        <v>12.121704816000001</v>
      </c>
      <c r="AC14">
        <v>8.9164694944000011</v>
      </c>
      <c r="AD14">
        <v>11.22633356</v>
      </c>
      <c r="AE14">
        <v>15.167135380800001</v>
      </c>
      <c r="AF14">
        <v>5.4449999999999994</v>
      </c>
      <c r="AG14">
        <v>11.86137888</v>
      </c>
      <c r="AH14">
        <v>46.922145399999998</v>
      </c>
      <c r="AI14">
        <v>4.6866767999999999</v>
      </c>
      <c r="AJ14">
        <v>0</v>
      </c>
      <c r="AK14">
        <v>15.572000000000001</v>
      </c>
      <c r="AL14">
        <v>0</v>
      </c>
      <c r="AM14">
        <v>4.8588992571428564</v>
      </c>
      <c r="AN14">
        <v>0.95650000000000002</v>
      </c>
      <c r="AO14">
        <v>7.8473303999999997</v>
      </c>
      <c r="AP14">
        <v>3.9694090800000001</v>
      </c>
      <c r="AQ14">
        <v>13.627649999999999</v>
      </c>
      <c r="AR14">
        <v>13.548287999999999</v>
      </c>
      <c r="AS14">
        <v>9.9462473760000005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25.358310366368599</v>
      </c>
      <c r="BB14">
        <f t="shared" si="0"/>
        <v>650.86328191634561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254.00178149092361</v>
      </c>
      <c r="M15">
        <v>13.808589240360195</v>
      </c>
      <c r="N15">
        <v>36.243842364532021</v>
      </c>
      <c r="O15">
        <v>0</v>
      </c>
      <c r="P15">
        <v>37.275929884566054</v>
      </c>
      <c r="Q15">
        <v>1.9949549549549548</v>
      </c>
      <c r="R15">
        <v>3.4386328488289566</v>
      </c>
      <c r="S15">
        <v>2.0157373286713285</v>
      </c>
      <c r="T15">
        <v>0</v>
      </c>
      <c r="U15">
        <v>42.110087055261175</v>
      </c>
      <c r="V15">
        <v>0</v>
      </c>
      <c r="W15">
        <v>9.9959533495736856</v>
      </c>
      <c r="X15">
        <v>43.998786155703932</v>
      </c>
      <c r="Y15">
        <v>0</v>
      </c>
      <c r="Z15">
        <v>4.0214116799999999</v>
      </c>
      <c r="AA15">
        <v>13.088087999999999</v>
      </c>
      <c r="AB15">
        <v>12.121704816000001</v>
      </c>
      <c r="AC15">
        <v>8.9164694944000011</v>
      </c>
      <c r="AD15">
        <v>11.22633356</v>
      </c>
      <c r="AE15">
        <v>15.167135380800001</v>
      </c>
      <c r="AF15">
        <v>5.4449999999999994</v>
      </c>
      <c r="AG15">
        <v>11.86137888</v>
      </c>
      <c r="AH15">
        <v>46.922145399999998</v>
      </c>
      <c r="AI15">
        <v>4.6866767999999999</v>
      </c>
      <c r="AJ15">
        <v>0</v>
      </c>
      <c r="AK15">
        <v>15.572000000000001</v>
      </c>
      <c r="AL15">
        <v>0</v>
      </c>
      <c r="AM15">
        <v>4.8588992571428564</v>
      </c>
      <c r="AN15">
        <v>0.95650000000000002</v>
      </c>
      <c r="AO15">
        <v>7.8473303999999997</v>
      </c>
      <c r="AP15">
        <v>3.5370971999999998</v>
      </c>
      <c r="AQ15">
        <v>13.627649999999999</v>
      </c>
      <c r="AR15">
        <v>13.548287999999999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24.302795670944654</v>
      </c>
      <c r="BB15">
        <f t="shared" si="0"/>
        <v>623.77172497517392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254.00178149092361</v>
      </c>
      <c r="M16">
        <v>13.808589240360195</v>
      </c>
      <c r="N16">
        <v>36.243842364532021</v>
      </c>
      <c r="O16">
        <v>0</v>
      </c>
      <c r="P16">
        <v>37.275929884566054</v>
      </c>
      <c r="Q16">
        <v>1.9949549549549548</v>
      </c>
      <c r="R16">
        <v>3.4386328488289566</v>
      </c>
      <c r="S16">
        <v>2.0153334295692669</v>
      </c>
      <c r="T16">
        <v>0</v>
      </c>
      <c r="U16">
        <v>42.110087055261175</v>
      </c>
      <c r="V16">
        <v>0</v>
      </c>
      <c r="W16">
        <v>9.9959533495736856</v>
      </c>
      <c r="X16">
        <v>43.998786155703932</v>
      </c>
      <c r="Y16">
        <v>0</v>
      </c>
      <c r="Z16">
        <v>4.0214116799999999</v>
      </c>
      <c r="AA16">
        <v>13.088087999999999</v>
      </c>
      <c r="AB16">
        <v>12.121704816000001</v>
      </c>
      <c r="AC16">
        <v>8.9164694944000011</v>
      </c>
      <c r="AD16">
        <v>11.22633356</v>
      </c>
      <c r="AE16">
        <v>15.167135380800001</v>
      </c>
      <c r="AF16">
        <v>5.4449999999999994</v>
      </c>
      <c r="AG16">
        <v>11.86137888</v>
      </c>
      <c r="AH16">
        <v>46.922145399999998</v>
      </c>
      <c r="AI16">
        <v>4.6866767999999999</v>
      </c>
      <c r="AJ16">
        <v>0</v>
      </c>
      <c r="AK16">
        <v>15.572000000000001</v>
      </c>
      <c r="AL16">
        <v>0</v>
      </c>
      <c r="AM16">
        <v>4.8588992571428564</v>
      </c>
      <c r="AN16">
        <v>0.95650000000000002</v>
      </c>
      <c r="AO16">
        <v>7.8473303999999997</v>
      </c>
      <c r="AP16">
        <v>3.5370971999999998</v>
      </c>
      <c r="AQ16">
        <v>13.627649999999999</v>
      </c>
      <c r="AR16">
        <v>13.548287999999999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24.302780620731774</v>
      </c>
      <c r="BB16">
        <f t="shared" si="0"/>
        <v>623.77133612628472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254.00178149092361</v>
      </c>
      <c r="M17">
        <v>13.808589240360195</v>
      </c>
      <c r="N17">
        <v>36.243842364532021</v>
      </c>
      <c r="O17">
        <v>0</v>
      </c>
      <c r="P17">
        <v>37.275929884566054</v>
      </c>
      <c r="Q17">
        <v>1.9952941176470584</v>
      </c>
      <c r="R17">
        <v>3.4176986982881603</v>
      </c>
      <c r="S17">
        <v>2.0158328487690502</v>
      </c>
      <c r="T17">
        <v>0</v>
      </c>
      <c r="U17">
        <v>42.110087055261175</v>
      </c>
      <c r="V17">
        <v>0</v>
      </c>
      <c r="W17">
        <v>10.004694545454544</v>
      </c>
      <c r="X17">
        <v>43.998610127826943</v>
      </c>
      <c r="Y17">
        <v>0</v>
      </c>
      <c r="Z17">
        <v>4.0214116799999999</v>
      </c>
      <c r="AA17">
        <v>13.088087999999999</v>
      </c>
      <c r="AB17">
        <v>12.121704816000001</v>
      </c>
      <c r="AC17">
        <v>8.9164694944000011</v>
      </c>
      <c r="AD17">
        <v>11.22633356</v>
      </c>
      <c r="AE17">
        <v>15.167135380800001</v>
      </c>
      <c r="AF17">
        <v>5.4449999999999994</v>
      </c>
      <c r="AG17">
        <v>11.86137888</v>
      </c>
      <c r="AH17">
        <v>46.922145399999998</v>
      </c>
      <c r="AI17">
        <v>4.6866767999999999</v>
      </c>
      <c r="AJ17">
        <v>0</v>
      </c>
      <c r="AK17">
        <v>15.572000000000001</v>
      </c>
      <c r="AL17">
        <v>0</v>
      </c>
      <c r="AM17">
        <v>4.8588992571428564</v>
      </c>
      <c r="AN17">
        <v>0.95650000000000002</v>
      </c>
      <c r="AO17">
        <v>7.8473303999999997</v>
      </c>
      <c r="AP17">
        <v>3.5370971999999998</v>
      </c>
      <c r="AQ17">
        <v>13.627649999999999</v>
      </c>
      <c r="AR17">
        <v>13.548287999999999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24.302348200900198</v>
      </c>
      <c r="BB17">
        <f t="shared" si="0"/>
        <v>623.76023814547136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254.00178149092361</v>
      </c>
      <c r="M18">
        <v>13.808589240360195</v>
      </c>
      <c r="N18">
        <v>36.243842364532021</v>
      </c>
      <c r="O18">
        <v>0</v>
      </c>
      <c r="P18">
        <v>37.275929884566054</v>
      </c>
      <c r="Q18">
        <v>1.9952941176470584</v>
      </c>
      <c r="R18">
        <v>3.4176986982881603</v>
      </c>
      <c r="S18">
        <v>2.0158328487690502</v>
      </c>
      <c r="T18">
        <v>0</v>
      </c>
      <c r="U18">
        <v>42.110087055261175</v>
      </c>
      <c r="V18">
        <v>0</v>
      </c>
      <c r="W18">
        <v>10.004694545454544</v>
      </c>
      <c r="X18">
        <v>43.998610127826943</v>
      </c>
      <c r="Y18">
        <v>0</v>
      </c>
      <c r="Z18">
        <v>4.0214116799999999</v>
      </c>
      <c r="AA18">
        <v>13.088087999999999</v>
      </c>
      <c r="AB18">
        <v>12.121704816000001</v>
      </c>
      <c r="AC18">
        <v>8.9164694944000011</v>
      </c>
      <c r="AD18">
        <v>11.22633356</v>
      </c>
      <c r="AE18">
        <v>15.167135380800001</v>
      </c>
      <c r="AF18">
        <v>5.4449999999999994</v>
      </c>
      <c r="AG18">
        <v>11.86137888</v>
      </c>
      <c r="AH18">
        <v>46.922145399999998</v>
      </c>
      <c r="AI18">
        <v>4.6866767999999999</v>
      </c>
      <c r="AJ18">
        <v>0</v>
      </c>
      <c r="AK18">
        <v>15.572000000000001</v>
      </c>
      <c r="AL18">
        <v>0</v>
      </c>
      <c r="AM18">
        <v>4.8588992571428564</v>
      </c>
      <c r="AN18">
        <v>0.95650000000000002</v>
      </c>
      <c r="AO18">
        <v>7.8473303999999997</v>
      </c>
      <c r="AP18">
        <v>3.5370971999999998</v>
      </c>
      <c r="AQ18">
        <v>13.550329999999997</v>
      </c>
      <c r="AR18">
        <v>13.548287999999999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24.299448700900193</v>
      </c>
      <c r="BB18">
        <f t="shared" si="0"/>
        <v>623.68581764547139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254.00178149092361</v>
      </c>
      <c r="M19">
        <v>13.808589240360195</v>
      </c>
      <c r="N19">
        <v>36.243842364532021</v>
      </c>
      <c r="O19">
        <v>0</v>
      </c>
      <c r="P19">
        <v>37.275929884566054</v>
      </c>
      <c r="Q19">
        <v>1.9952941176470584</v>
      </c>
      <c r="R19">
        <v>6.741863551773049</v>
      </c>
      <c r="S19">
        <v>4.1434480338461537</v>
      </c>
      <c r="T19">
        <v>0</v>
      </c>
      <c r="U19">
        <v>42.110087055261175</v>
      </c>
      <c r="V19">
        <v>0</v>
      </c>
      <c r="W19">
        <v>10.004694545454544</v>
      </c>
      <c r="X19">
        <v>43.998610127826943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8.9164694944000011</v>
      </c>
      <c r="AD19">
        <v>11.22633356</v>
      </c>
      <c r="AE19">
        <v>15.167135380800001</v>
      </c>
      <c r="AF19">
        <v>5.4449999999999994</v>
      </c>
      <c r="AG19">
        <v>11.86137888</v>
      </c>
      <c r="AH19">
        <v>46.922145399999998</v>
      </c>
      <c r="AI19">
        <v>0.78111279999999983</v>
      </c>
      <c r="AJ19">
        <v>0</v>
      </c>
      <c r="AK19">
        <v>15.572000000000001</v>
      </c>
      <c r="AL19">
        <v>0</v>
      </c>
      <c r="AM19">
        <v>4.8588992571428564</v>
      </c>
      <c r="AN19">
        <v>0.95650000000000002</v>
      </c>
      <c r="AO19">
        <v>7.8473303999999997</v>
      </c>
      <c r="AP19">
        <v>3.5370971999999998</v>
      </c>
      <c r="AQ19">
        <v>11.597999999999997</v>
      </c>
      <c r="AR19">
        <v>13.548287999999999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24.284219423467938</v>
      </c>
      <c r="BB19">
        <f t="shared" si="0"/>
        <v>623.29493296146552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254.00178149092361</v>
      </c>
      <c r="M20">
        <v>13.808589240360195</v>
      </c>
      <c r="N20">
        <v>36.243842364532021</v>
      </c>
      <c r="O20">
        <v>0</v>
      </c>
      <c r="P20">
        <v>37.275929884566054</v>
      </c>
      <c r="Q20">
        <v>1.9952941176470584</v>
      </c>
      <c r="R20">
        <v>6.741863551773049</v>
      </c>
      <c r="S20">
        <v>4.1434480338461537</v>
      </c>
      <c r="T20">
        <v>0</v>
      </c>
      <c r="U20">
        <v>42.110087055261175</v>
      </c>
      <c r="V20">
        <v>0</v>
      </c>
      <c r="W20">
        <v>10.004694545454544</v>
      </c>
      <c r="X20">
        <v>43.998610127826943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8.9164694944000011</v>
      </c>
      <c r="AD20">
        <v>11.22633356</v>
      </c>
      <c r="AE20">
        <v>15.167135380800001</v>
      </c>
      <c r="AF20">
        <v>5.4449999999999994</v>
      </c>
      <c r="AG20">
        <v>11.86137888</v>
      </c>
      <c r="AH20">
        <v>46.922145399999998</v>
      </c>
      <c r="AI20">
        <v>0.78111279999999983</v>
      </c>
      <c r="AJ20">
        <v>0</v>
      </c>
      <c r="AK20">
        <v>15.572000000000001</v>
      </c>
      <c r="AL20">
        <v>0</v>
      </c>
      <c r="AM20">
        <v>4.8588992571428564</v>
      </c>
      <c r="AN20">
        <v>0.95650000000000002</v>
      </c>
      <c r="AO20">
        <v>7.8473303999999997</v>
      </c>
      <c r="AP20">
        <v>3.5370971999999998</v>
      </c>
      <c r="AQ20">
        <v>9.5490199999999987</v>
      </c>
      <c r="AR20">
        <v>13.548287999999999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24.20738267346794</v>
      </c>
      <c r="BB20">
        <f t="shared" si="0"/>
        <v>621.32278971146559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254.00178149092361</v>
      </c>
      <c r="M21">
        <v>13.808589240360195</v>
      </c>
      <c r="N21">
        <v>36.243842364532021</v>
      </c>
      <c r="O21">
        <v>0</v>
      </c>
      <c r="P21">
        <v>37.275929884566054</v>
      </c>
      <c r="Q21">
        <v>1.9952941176470584</v>
      </c>
      <c r="R21">
        <v>6.741863551773049</v>
      </c>
      <c r="S21">
        <v>4.1434480338461537</v>
      </c>
      <c r="T21">
        <v>0</v>
      </c>
      <c r="U21">
        <v>42.110087055261175</v>
      </c>
      <c r="V21">
        <v>0</v>
      </c>
      <c r="W21">
        <v>10.004694545454544</v>
      </c>
      <c r="X21">
        <v>43.998610127826943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8.9164694944000011</v>
      </c>
      <c r="AD21">
        <v>11.22633356</v>
      </c>
      <c r="AE21">
        <v>15.167135380800001</v>
      </c>
      <c r="AF21">
        <v>5.4449999999999994</v>
      </c>
      <c r="AG21">
        <v>11.86137888</v>
      </c>
      <c r="AH21">
        <v>46.922145399999998</v>
      </c>
      <c r="AI21">
        <v>0.78111279999999983</v>
      </c>
      <c r="AJ21">
        <v>0</v>
      </c>
      <c r="AK21">
        <v>15.572000000000001</v>
      </c>
      <c r="AL21">
        <v>0</v>
      </c>
      <c r="AM21">
        <v>4.8588992571428564</v>
      </c>
      <c r="AN21">
        <v>0.95650000000000002</v>
      </c>
      <c r="AO21">
        <v>7.8473303999999997</v>
      </c>
      <c r="AP21">
        <v>3.5370971999999998</v>
      </c>
      <c r="AQ21">
        <v>9.5490199999999987</v>
      </c>
      <c r="AR21">
        <v>13.548287999999999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24.20738267346794</v>
      </c>
      <c r="BB21">
        <f t="shared" si="0"/>
        <v>621.32278971146559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254.00178149092361</v>
      </c>
      <c r="M22">
        <v>13.808589240360195</v>
      </c>
      <c r="N22">
        <v>36.243842364532021</v>
      </c>
      <c r="O22">
        <v>0</v>
      </c>
      <c r="P22">
        <v>37.275929884566054</v>
      </c>
      <c r="Q22">
        <v>1.9952941176470584</v>
      </c>
      <c r="R22">
        <v>6.741863551773049</v>
      </c>
      <c r="S22">
        <v>4.1434480338461537</v>
      </c>
      <c r="T22">
        <v>0</v>
      </c>
      <c r="U22">
        <v>42.110087055261175</v>
      </c>
      <c r="V22">
        <v>0</v>
      </c>
      <c r="W22">
        <v>10.004694545454544</v>
      </c>
      <c r="X22">
        <v>43.998610127826943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8.9164694944000011</v>
      </c>
      <c r="AD22">
        <v>11.22633356</v>
      </c>
      <c r="AE22">
        <v>15.167135380800001</v>
      </c>
      <c r="AF22">
        <v>5.4449999999999994</v>
      </c>
      <c r="AG22">
        <v>11.86137888</v>
      </c>
      <c r="AH22">
        <v>46.922145399999998</v>
      </c>
      <c r="AI22">
        <v>0.78111279999999983</v>
      </c>
      <c r="AJ22">
        <v>0</v>
      </c>
      <c r="AK22">
        <v>15.572000000000001</v>
      </c>
      <c r="AL22">
        <v>0</v>
      </c>
      <c r="AM22">
        <v>4.8588992571428564</v>
      </c>
      <c r="AN22">
        <v>0.95650000000000002</v>
      </c>
      <c r="AO22">
        <v>7.8473303999999997</v>
      </c>
      <c r="AP22">
        <v>3.5370971999999998</v>
      </c>
      <c r="AQ22">
        <v>9.5490199999999987</v>
      </c>
      <c r="AR22">
        <v>13.548287999999999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24.20738267346794</v>
      </c>
      <c r="BB22">
        <f t="shared" si="0"/>
        <v>621.32278971146559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254.00178149092361</v>
      </c>
      <c r="M23">
        <v>13.808589240360195</v>
      </c>
      <c r="N23">
        <v>36.243842364532021</v>
      </c>
      <c r="O23">
        <v>0</v>
      </c>
      <c r="P23">
        <v>37.275929884566054</v>
      </c>
      <c r="Q23">
        <v>6.0049795454545443</v>
      </c>
      <c r="R23">
        <v>12.995631818181819</v>
      </c>
      <c r="S23">
        <v>8.0017863924050641</v>
      </c>
      <c r="T23">
        <v>0</v>
      </c>
      <c r="U23">
        <v>42.110087055261175</v>
      </c>
      <c r="V23">
        <v>5.9964352398523983</v>
      </c>
      <c r="W23">
        <v>9.9959533495736856</v>
      </c>
      <c r="X23">
        <v>43.998786155703932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8.9164694944000011</v>
      </c>
      <c r="AD23">
        <v>11.22633356</v>
      </c>
      <c r="AE23">
        <v>15.167135380800001</v>
      </c>
      <c r="AF23">
        <v>5.4449999999999994</v>
      </c>
      <c r="AG23">
        <v>11.86137888</v>
      </c>
      <c r="AH23">
        <v>46.922145399999998</v>
      </c>
      <c r="AI23">
        <v>0.78111279999999983</v>
      </c>
      <c r="AJ23">
        <v>0</v>
      </c>
      <c r="AK23">
        <v>15.572000000000001</v>
      </c>
      <c r="AL23">
        <v>0</v>
      </c>
      <c r="AM23">
        <v>4.8588992571428564</v>
      </c>
      <c r="AN23">
        <v>0.95650000000000002</v>
      </c>
      <c r="AO23">
        <v>7.8473303999999997</v>
      </c>
      <c r="AP23">
        <v>3.5370971999999998</v>
      </c>
      <c r="AQ23">
        <v>9.5490199999999987</v>
      </c>
      <c r="AR23">
        <v>13.548287999999999</v>
      </c>
      <c r="AS23">
        <v>9.2859156000000009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24.942736710435831</v>
      </c>
      <c r="BB23">
        <f t="shared" si="0"/>
        <v>640.19689629472134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320.0039403729001</v>
      </c>
      <c r="M24">
        <v>13.808589240360195</v>
      </c>
      <c r="N24">
        <v>36.243842364532021</v>
      </c>
      <c r="O24">
        <v>0</v>
      </c>
      <c r="P24">
        <v>37.275929884566054</v>
      </c>
      <c r="Q24">
        <v>6.0049795454545443</v>
      </c>
      <c r="R24">
        <v>12.995631818181819</v>
      </c>
      <c r="S24">
        <v>8.0017863924050641</v>
      </c>
      <c r="T24">
        <v>0</v>
      </c>
      <c r="U24">
        <v>42.110087055261175</v>
      </c>
      <c r="V24">
        <v>5.9964352398523983</v>
      </c>
      <c r="W24">
        <v>9.9959533495736856</v>
      </c>
      <c r="X24">
        <v>43.998786155703932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8.9164694944000011</v>
      </c>
      <c r="AD24">
        <v>11.22633356</v>
      </c>
      <c r="AE24">
        <v>15.167135380800001</v>
      </c>
      <c r="AF24">
        <v>5.4449999999999994</v>
      </c>
      <c r="AG24">
        <v>11.86137888</v>
      </c>
      <c r="AH24">
        <v>46.922145399999998</v>
      </c>
      <c r="AI24">
        <v>4.6866767999999999</v>
      </c>
      <c r="AJ24">
        <v>0</v>
      </c>
      <c r="AK24">
        <v>15.572000000000001</v>
      </c>
      <c r="AL24">
        <v>0</v>
      </c>
      <c r="AM24">
        <v>4.8588992571428564</v>
      </c>
      <c r="AN24">
        <v>0.95650000000000002</v>
      </c>
      <c r="AO24">
        <v>7.8473303999999997</v>
      </c>
      <c r="AP24">
        <v>3.5370971999999998</v>
      </c>
      <c r="AQ24">
        <v>9.5490199999999987</v>
      </c>
      <c r="AR24">
        <v>13.548287999999999</v>
      </c>
      <c r="AS24">
        <v>9.2859156000000009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27.56427649619129</v>
      </c>
      <c r="BB24">
        <f t="shared" si="0"/>
        <v>707.48307939094252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2.9505698307579107</v>
      </c>
      <c r="L25">
        <v>460.92748750214491</v>
      </c>
      <c r="M25">
        <v>13.808589240360195</v>
      </c>
      <c r="N25">
        <v>36.243842364532021</v>
      </c>
      <c r="O25">
        <v>0</v>
      </c>
      <c r="P25">
        <v>37.275929884566054</v>
      </c>
      <c r="Q25">
        <v>6.0049795454545443</v>
      </c>
      <c r="R25">
        <v>12.995631818181819</v>
      </c>
      <c r="S25">
        <v>8.0017863924050641</v>
      </c>
      <c r="T25">
        <v>0</v>
      </c>
      <c r="U25">
        <v>42.110087055261175</v>
      </c>
      <c r="V25">
        <v>5.9964352398523983</v>
      </c>
      <c r="W25">
        <v>9.9959533495736856</v>
      </c>
      <c r="X25">
        <v>43.998786155703932</v>
      </c>
      <c r="Y25">
        <v>0</v>
      </c>
      <c r="Z25">
        <v>4.0214116799999999</v>
      </c>
      <c r="AA25">
        <v>13.088087999999999</v>
      </c>
      <c r="AB25">
        <v>12.121704816000001</v>
      </c>
      <c r="AC25">
        <v>8.9164694944000011</v>
      </c>
      <c r="AD25">
        <v>11.22633356</v>
      </c>
      <c r="AE25">
        <v>15.167135380800001</v>
      </c>
      <c r="AF25">
        <v>5.4449999999999994</v>
      </c>
      <c r="AG25">
        <v>11.86137888</v>
      </c>
      <c r="AH25">
        <v>46.922145399999998</v>
      </c>
      <c r="AI25">
        <v>4.6866767999999999</v>
      </c>
      <c r="AJ25">
        <v>0</v>
      </c>
      <c r="AK25">
        <v>15.572000000000001</v>
      </c>
      <c r="AL25">
        <v>0</v>
      </c>
      <c r="AM25">
        <v>4.8588992571428564</v>
      </c>
      <c r="AN25">
        <v>0.95650000000000002</v>
      </c>
      <c r="AO25">
        <v>7.8473303999999997</v>
      </c>
      <c r="AP25">
        <v>3.5370971999999998</v>
      </c>
      <c r="AQ25">
        <v>9.5490199999999987</v>
      </c>
      <c r="AR25">
        <v>13.548287999999999</v>
      </c>
      <c r="AS25">
        <v>9.2859156000000009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32.959555704510045</v>
      </c>
      <c r="BB25">
        <f t="shared" si="0"/>
        <v>845.96191714262625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2.9505698307579107</v>
      </c>
      <c r="L26">
        <v>460.92748750214491</v>
      </c>
      <c r="M26">
        <v>13.808589240360195</v>
      </c>
      <c r="N26">
        <v>36.243842364532021</v>
      </c>
      <c r="O26">
        <v>0</v>
      </c>
      <c r="P26">
        <v>37.275929884566054</v>
      </c>
      <c r="Q26">
        <v>6.0049795454545443</v>
      </c>
      <c r="R26">
        <v>12.995631818181819</v>
      </c>
      <c r="S26">
        <v>8.0017863924050641</v>
      </c>
      <c r="T26">
        <v>0</v>
      </c>
      <c r="U26">
        <v>42.110087055261175</v>
      </c>
      <c r="V26">
        <v>5.9964352398523983</v>
      </c>
      <c r="W26">
        <v>9.9959533495736856</v>
      </c>
      <c r="X26">
        <v>43.998786155703932</v>
      </c>
      <c r="Y26">
        <v>0</v>
      </c>
      <c r="Z26">
        <v>4.0214116799999999</v>
      </c>
      <c r="AA26">
        <v>13.088087999999999</v>
      </c>
      <c r="AB26">
        <v>12.121704816000001</v>
      </c>
      <c r="AC26">
        <v>8.9164694944000011</v>
      </c>
      <c r="AD26">
        <v>11.22633356</v>
      </c>
      <c r="AE26">
        <v>15.167135380800001</v>
      </c>
      <c r="AF26">
        <v>5.4449999999999994</v>
      </c>
      <c r="AG26">
        <v>11.86137888</v>
      </c>
      <c r="AH26">
        <v>46.922145399999998</v>
      </c>
      <c r="AI26">
        <v>5.8583460000000001</v>
      </c>
      <c r="AJ26">
        <v>0</v>
      </c>
      <c r="AK26">
        <v>15.572000000000001</v>
      </c>
      <c r="AL26">
        <v>0</v>
      </c>
      <c r="AM26">
        <v>4.8588992571428564</v>
      </c>
      <c r="AN26">
        <v>0.95650000000000002</v>
      </c>
      <c r="AO26">
        <v>7.8473303999999997</v>
      </c>
      <c r="AP26">
        <v>3.5370971999999998</v>
      </c>
      <c r="AQ26">
        <v>9.5490199999999987</v>
      </c>
      <c r="AR26">
        <v>13.548287999999999</v>
      </c>
      <c r="AS26">
        <v>9.2859156000000009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33.003493146110046</v>
      </c>
      <c r="BB26">
        <f t="shared" si="0"/>
        <v>847.08964890102629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3.0650390192713837</v>
      </c>
      <c r="L27">
        <v>460.92748750214491</v>
      </c>
      <c r="M27">
        <v>13.808589240360195</v>
      </c>
      <c r="N27">
        <v>36.243842364532021</v>
      </c>
      <c r="O27">
        <v>0</v>
      </c>
      <c r="P27">
        <v>37.275929884566054</v>
      </c>
      <c r="Q27">
        <v>5.9989219328993482</v>
      </c>
      <c r="R27">
        <v>12.998697579199042</v>
      </c>
      <c r="S27">
        <v>8.001039373242266</v>
      </c>
      <c r="T27">
        <v>0</v>
      </c>
      <c r="U27">
        <v>42.110087055261175</v>
      </c>
      <c r="V27">
        <v>6.0040081591024999</v>
      </c>
      <c r="W27">
        <v>9.9959533495736856</v>
      </c>
      <c r="X27">
        <v>43.998786155703932</v>
      </c>
      <c r="Y27">
        <v>0</v>
      </c>
      <c r="Z27">
        <v>4.0214116799999999</v>
      </c>
      <c r="AA27">
        <v>13.088087999999999</v>
      </c>
      <c r="AB27">
        <v>12.121704816000001</v>
      </c>
      <c r="AC27">
        <v>8.9164694944000011</v>
      </c>
      <c r="AD27">
        <v>11.22633356</v>
      </c>
      <c r="AE27">
        <v>15.167135380800001</v>
      </c>
      <c r="AF27">
        <v>5.4449999999999994</v>
      </c>
      <c r="AG27">
        <v>11.86137888</v>
      </c>
      <c r="AH27">
        <v>46.922145399999998</v>
      </c>
      <c r="AI27">
        <v>4.2961203999999995</v>
      </c>
      <c r="AJ27">
        <v>0</v>
      </c>
      <c r="AK27">
        <v>15.572000000000001</v>
      </c>
      <c r="AL27">
        <v>0</v>
      </c>
      <c r="AM27">
        <v>4.8588992571428564</v>
      </c>
      <c r="AN27">
        <v>0.95650000000000002</v>
      </c>
      <c r="AO27">
        <v>7.8473303999999997</v>
      </c>
      <c r="AP27">
        <v>2.9082799199999996</v>
      </c>
      <c r="AQ27">
        <v>9.5490199999999987</v>
      </c>
      <c r="AR27">
        <v>13.548287999999999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32.944523494403718</v>
      </c>
      <c r="BB27">
        <f t="shared" si="0"/>
        <v>845.57608041419564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3.0650390192713837</v>
      </c>
      <c r="L28">
        <v>460.92748750214491</v>
      </c>
      <c r="M28">
        <v>13.808589240360195</v>
      </c>
      <c r="N28">
        <v>36.243842364532021</v>
      </c>
      <c r="O28">
        <v>0</v>
      </c>
      <c r="P28">
        <v>37.275929884566054</v>
      </c>
      <c r="Q28">
        <v>5.9989219328993482</v>
      </c>
      <c r="R28">
        <v>13.001762736789633</v>
      </c>
      <c r="S28">
        <v>8.001039373242266</v>
      </c>
      <c r="T28">
        <v>0</v>
      </c>
      <c r="U28">
        <v>42.110087055261175</v>
      </c>
      <c r="V28">
        <v>6.0040081591024999</v>
      </c>
      <c r="W28">
        <v>9.9959533495736856</v>
      </c>
      <c r="X28">
        <v>43.998786155703932</v>
      </c>
      <c r="Y28">
        <v>0</v>
      </c>
      <c r="Z28">
        <v>4.0214116799999999</v>
      </c>
      <c r="AA28">
        <v>13.088087999999999</v>
      </c>
      <c r="AB28">
        <v>12.121704816000001</v>
      </c>
      <c r="AC28">
        <v>8.9164694944000011</v>
      </c>
      <c r="AD28">
        <v>11.22633356</v>
      </c>
      <c r="AE28">
        <v>15.167135380800001</v>
      </c>
      <c r="AF28">
        <v>5.4449999999999994</v>
      </c>
      <c r="AG28">
        <v>11.86137888</v>
      </c>
      <c r="AH28">
        <v>46.922145399999998</v>
      </c>
      <c r="AI28">
        <v>20.308932799999997</v>
      </c>
      <c r="AJ28">
        <v>0</v>
      </c>
      <c r="AK28">
        <v>15.572000000000001</v>
      </c>
      <c r="AL28">
        <v>0</v>
      </c>
      <c r="AM28">
        <v>4.8588992571428564</v>
      </c>
      <c r="AN28">
        <v>0.95650000000000002</v>
      </c>
      <c r="AO28">
        <v>7.8473303999999997</v>
      </c>
      <c r="AP28">
        <v>2.9082799199999996</v>
      </c>
      <c r="AQ28">
        <v>9.5490199999999987</v>
      </c>
      <c r="AR28">
        <v>13.548287999999999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33.545119071729538</v>
      </c>
      <c r="BB28">
        <f t="shared" si="0"/>
        <v>860.99136239446034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3.0649010583780929</v>
      </c>
      <c r="L29">
        <v>460.92748750214491</v>
      </c>
      <c r="M29">
        <v>13.808589240360195</v>
      </c>
      <c r="N29">
        <v>36.243842364532021</v>
      </c>
      <c r="O29">
        <v>0</v>
      </c>
      <c r="P29">
        <v>37.275929884566054</v>
      </c>
      <c r="Q29">
        <v>5.9989219328993482</v>
      </c>
      <c r="R29">
        <v>12.995631818181819</v>
      </c>
      <c r="S29">
        <v>8.001039373242266</v>
      </c>
      <c r="T29">
        <v>0</v>
      </c>
      <c r="U29">
        <v>42.110087055261175</v>
      </c>
      <c r="V29">
        <v>6.0040081591024999</v>
      </c>
      <c r="W29">
        <v>9.9959533495736856</v>
      </c>
      <c r="X29">
        <v>43.998786155703932</v>
      </c>
      <c r="Y29">
        <v>0</v>
      </c>
      <c r="Z29">
        <v>4.0214116799999999</v>
      </c>
      <c r="AA29">
        <v>13.088087999999999</v>
      </c>
      <c r="AB29">
        <v>12.121704816000001</v>
      </c>
      <c r="AC29">
        <v>8.9164694944000011</v>
      </c>
      <c r="AD29">
        <v>11.22633356</v>
      </c>
      <c r="AE29">
        <v>15.167135380800001</v>
      </c>
      <c r="AF29">
        <v>5.4449999999999994</v>
      </c>
      <c r="AG29">
        <v>11.86137888</v>
      </c>
      <c r="AH29">
        <v>46.922145399999998</v>
      </c>
      <c r="AI29">
        <v>20.308932799999997</v>
      </c>
      <c r="AJ29">
        <v>0</v>
      </c>
      <c r="AK29">
        <v>15.572000000000001</v>
      </c>
      <c r="AL29">
        <v>0</v>
      </c>
      <c r="AM29">
        <v>4.8588992571428564</v>
      </c>
      <c r="AN29">
        <v>0.95650000000000002</v>
      </c>
      <c r="AO29">
        <v>7.8473303999999997</v>
      </c>
      <c r="AP29">
        <v>2.9082799199999996</v>
      </c>
      <c r="AQ29">
        <v>9.5490199999999987</v>
      </c>
      <c r="AR29">
        <v>13.548287999999999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33.544883952421436</v>
      </c>
      <c r="BB29">
        <f t="shared" si="0"/>
        <v>860.98532863426726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3.0648818887030025</v>
      </c>
      <c r="L30">
        <v>460.92748750214491</v>
      </c>
      <c r="M30">
        <v>13.808589240360195</v>
      </c>
      <c r="N30">
        <v>36.243842364532021</v>
      </c>
      <c r="O30">
        <v>0</v>
      </c>
      <c r="P30">
        <v>37.275929884566054</v>
      </c>
      <c r="Q30">
        <v>6.0049795454545443</v>
      </c>
      <c r="R30">
        <v>12.995631818181819</v>
      </c>
      <c r="S30">
        <v>8.0017863924050641</v>
      </c>
      <c r="T30">
        <v>0</v>
      </c>
      <c r="U30">
        <v>42.110087055261175</v>
      </c>
      <c r="V30">
        <v>5.9964352398523983</v>
      </c>
      <c r="W30">
        <v>9.9959533495736856</v>
      </c>
      <c r="X30">
        <v>43.998786155703932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8.9164694944000011</v>
      </c>
      <c r="AD30">
        <v>11.22633356</v>
      </c>
      <c r="AE30">
        <v>15.167135380800001</v>
      </c>
      <c r="AF30">
        <v>5.4449999999999994</v>
      </c>
      <c r="AG30">
        <v>11.86137888</v>
      </c>
      <c r="AH30">
        <v>46.922145399999998</v>
      </c>
      <c r="AI30">
        <v>20.308932799999997</v>
      </c>
      <c r="AJ30">
        <v>0</v>
      </c>
      <c r="AK30">
        <v>15.572000000000001</v>
      </c>
      <c r="AL30">
        <v>0</v>
      </c>
      <c r="AM30">
        <v>4.8588992571428564</v>
      </c>
      <c r="AN30">
        <v>0.95650000000000002</v>
      </c>
      <c r="AO30">
        <v>7.8473303999999997</v>
      </c>
      <c r="AP30">
        <v>2.9082799199999996</v>
      </c>
      <c r="AQ30">
        <v>9.5490199999999987</v>
      </c>
      <c r="AR30">
        <v>13.548287999999999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33.54485409964353</v>
      </c>
      <c r="BB30">
        <f t="shared" si="0"/>
        <v>860.98457102983809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2.9507431078066908</v>
      </c>
      <c r="L31">
        <v>460.9315902073813</v>
      </c>
      <c r="M31">
        <v>13.808589240360195</v>
      </c>
      <c r="N31">
        <v>36.243842364532021</v>
      </c>
      <c r="O31">
        <v>0</v>
      </c>
      <c r="P31">
        <v>37.275929884566054</v>
      </c>
      <c r="Q31">
        <v>6.0049795454545443</v>
      </c>
      <c r="R31">
        <v>12.995631818181819</v>
      </c>
      <c r="S31">
        <v>8.0017863924050641</v>
      </c>
      <c r="T31">
        <v>0</v>
      </c>
      <c r="U31">
        <v>42.110087055261175</v>
      </c>
      <c r="V31">
        <v>5.9964352398523983</v>
      </c>
      <c r="W31">
        <v>9.9959533495736856</v>
      </c>
      <c r="X31">
        <v>43.998786155703932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8.9164694944000011</v>
      </c>
      <c r="AD31">
        <v>11.22633356</v>
      </c>
      <c r="AE31">
        <v>15.167135380800001</v>
      </c>
      <c r="AF31">
        <v>5.4449999999999994</v>
      </c>
      <c r="AG31">
        <v>11.86137888</v>
      </c>
      <c r="AH31">
        <v>46.922145399999998</v>
      </c>
      <c r="AI31">
        <v>20.308932799999997</v>
      </c>
      <c r="AJ31">
        <v>0</v>
      </c>
      <c r="AK31">
        <v>15.572000000000001</v>
      </c>
      <c r="AL31">
        <v>0</v>
      </c>
      <c r="AM31">
        <v>4.8588992571428564</v>
      </c>
      <c r="AN31">
        <v>0.95650000000000002</v>
      </c>
      <c r="AO31">
        <v>7.8473303999999997</v>
      </c>
      <c r="AP31">
        <v>2.9082799199999996</v>
      </c>
      <c r="AQ31">
        <v>9.0850999999999988</v>
      </c>
      <c r="AR31">
        <v>8.1289727999999997</v>
      </c>
      <c r="AS31">
        <v>9.2859156000000009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33.301348875487733</v>
      </c>
      <c r="BB31">
        <f t="shared" si="0"/>
        <v>854.73460347393393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2.9507431078066908</v>
      </c>
      <c r="L32">
        <v>460.9315902073813</v>
      </c>
      <c r="M32">
        <v>13.808589240360195</v>
      </c>
      <c r="N32">
        <v>36.243842364532021</v>
      </c>
      <c r="O32">
        <v>0</v>
      </c>
      <c r="P32">
        <v>37.275929884566054</v>
      </c>
      <c r="Q32">
        <v>6.0049795454545443</v>
      </c>
      <c r="R32">
        <v>12.995631818181819</v>
      </c>
      <c r="S32">
        <v>8.0017863924050641</v>
      </c>
      <c r="T32">
        <v>0</v>
      </c>
      <c r="U32">
        <v>42.110087055261175</v>
      </c>
      <c r="V32">
        <v>5.9964352398523983</v>
      </c>
      <c r="W32">
        <v>9.9959533495736856</v>
      </c>
      <c r="X32">
        <v>43.998786155703932</v>
      </c>
      <c r="Y32">
        <v>0</v>
      </c>
      <c r="Z32">
        <v>4.0214116799999999</v>
      </c>
      <c r="AA32">
        <v>13.088087999999999</v>
      </c>
      <c r="AB32">
        <v>12.121704816000001</v>
      </c>
      <c r="AC32">
        <v>8.9164694944000011</v>
      </c>
      <c r="AD32">
        <v>11.22633356</v>
      </c>
      <c r="AE32">
        <v>15.167135380800001</v>
      </c>
      <c r="AF32">
        <v>5.4449999999999994</v>
      </c>
      <c r="AG32">
        <v>11.86137888</v>
      </c>
      <c r="AH32">
        <v>46.922145399999998</v>
      </c>
      <c r="AI32">
        <v>20.308932799999997</v>
      </c>
      <c r="AJ32">
        <v>0</v>
      </c>
      <c r="AK32">
        <v>15.572000000000001</v>
      </c>
      <c r="AL32">
        <v>0</v>
      </c>
      <c r="AM32">
        <v>4.8588992571428564</v>
      </c>
      <c r="AN32">
        <v>0.95650000000000002</v>
      </c>
      <c r="AO32">
        <v>7.8473303999999997</v>
      </c>
      <c r="AP32">
        <v>2.9082799199999996</v>
      </c>
      <c r="AQ32">
        <v>9.0850999999999988</v>
      </c>
      <c r="AR32">
        <v>1.3548288000000002</v>
      </c>
      <c r="AS32">
        <v>9.2859156000000009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33.047318475487735</v>
      </c>
      <c r="BB32">
        <f t="shared" si="0"/>
        <v>848.21448987393387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320.00288860805199</v>
      </c>
      <c r="M33">
        <v>13.808589240360195</v>
      </c>
      <c r="N33">
        <v>36.243842364532021</v>
      </c>
      <c r="O33">
        <v>0</v>
      </c>
      <c r="P33">
        <v>37.275929884566054</v>
      </c>
      <c r="Q33">
        <v>5.996881143878463</v>
      </c>
      <c r="R33">
        <v>12.996408912188729</v>
      </c>
      <c r="S33">
        <v>8.0017494751574532</v>
      </c>
      <c r="T33">
        <v>0</v>
      </c>
      <c r="U33">
        <v>42.110087055261175</v>
      </c>
      <c r="V33">
        <v>5.9964352398523983</v>
      </c>
      <c r="W33">
        <v>9.9959533495736856</v>
      </c>
      <c r="X33">
        <v>43.998786155703932</v>
      </c>
      <c r="Y33">
        <v>0</v>
      </c>
      <c r="Z33">
        <v>4.0214116799999999</v>
      </c>
      <c r="AA33">
        <v>13.088087999999999</v>
      </c>
      <c r="AB33">
        <v>12.121704816000001</v>
      </c>
      <c r="AC33">
        <v>8.9164694944000011</v>
      </c>
      <c r="AD33">
        <v>11.22633356</v>
      </c>
      <c r="AE33">
        <v>15.167135380800001</v>
      </c>
      <c r="AF33">
        <v>5.4449999999999994</v>
      </c>
      <c r="AG33">
        <v>11.86137888</v>
      </c>
      <c r="AH33">
        <v>46.922145399999998</v>
      </c>
      <c r="AI33">
        <v>20.308932799999997</v>
      </c>
      <c r="AJ33">
        <v>0</v>
      </c>
      <c r="AK33">
        <v>15.572000000000001</v>
      </c>
      <c r="AL33">
        <v>0</v>
      </c>
      <c r="AM33">
        <v>4.8588992571428564</v>
      </c>
      <c r="AN33">
        <v>0.91824000000000006</v>
      </c>
      <c r="AO33">
        <v>7.8473303999999997</v>
      </c>
      <c r="AP33">
        <v>2.9082799199999996</v>
      </c>
      <c r="AQ33">
        <v>9.0850999999999988</v>
      </c>
      <c r="AR33">
        <v>1.3548288000000002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27.668886228290695</v>
      </c>
      <c r="BB33">
        <f t="shared" si="0"/>
        <v>710.16806069357824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263.89598621402212</v>
      </c>
      <c r="M34">
        <v>13.808589240360195</v>
      </c>
      <c r="N34">
        <v>36.243842364532021</v>
      </c>
      <c r="O34">
        <v>0</v>
      </c>
      <c r="P34">
        <v>37.275929884566054</v>
      </c>
      <c r="Q34">
        <v>5.9957347328244284</v>
      </c>
      <c r="R34">
        <v>12.998543220710838</v>
      </c>
      <c r="S34">
        <v>8.0015530047265369</v>
      </c>
      <c r="T34">
        <v>0</v>
      </c>
      <c r="U34">
        <v>42.110087055261175</v>
      </c>
      <c r="V34">
        <v>5.9964352398523983</v>
      </c>
      <c r="W34">
        <v>9.9959533495736856</v>
      </c>
      <c r="X34">
        <v>43.998786155703932</v>
      </c>
      <c r="Y34">
        <v>0</v>
      </c>
      <c r="Z34">
        <v>4.0214116799999999</v>
      </c>
      <c r="AA34">
        <v>13.088087999999999</v>
      </c>
      <c r="AB34">
        <v>12.121704816000001</v>
      </c>
      <c r="AC34">
        <v>8.9164694944000011</v>
      </c>
      <c r="AD34">
        <v>11.22633356</v>
      </c>
      <c r="AE34">
        <v>15.167135380800001</v>
      </c>
      <c r="AF34">
        <v>5.4449999999999994</v>
      </c>
      <c r="AG34">
        <v>11.86137888</v>
      </c>
      <c r="AH34">
        <v>46.922145399999998</v>
      </c>
      <c r="AI34">
        <v>5.8583460000000001</v>
      </c>
      <c r="AJ34">
        <v>0</v>
      </c>
      <c r="AK34">
        <v>15.572000000000001</v>
      </c>
      <c r="AL34">
        <v>0</v>
      </c>
      <c r="AM34">
        <v>4.8588992571428564</v>
      </c>
      <c r="AN34">
        <v>0.91824000000000006</v>
      </c>
      <c r="AO34">
        <v>7.8473303999999997</v>
      </c>
      <c r="AP34">
        <v>2.9082799199999996</v>
      </c>
      <c r="AQ34">
        <v>9.0850999999999988</v>
      </c>
      <c r="AR34">
        <v>1.3548288000000002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25.02300986176499</v>
      </c>
      <c r="BB34">
        <f t="shared" si="0"/>
        <v>642.2572392931113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254.00431338679826</v>
      </c>
      <c r="M35">
        <v>13.808589240360195</v>
      </c>
      <c r="N35">
        <v>36.243842364532021</v>
      </c>
      <c r="O35">
        <v>0</v>
      </c>
      <c r="P35">
        <v>37.275929884566054</v>
      </c>
      <c r="Q35">
        <v>1.9952941176470584</v>
      </c>
      <c r="R35">
        <v>1.9955409836065572</v>
      </c>
      <c r="S35">
        <v>2.0047234513274339</v>
      </c>
      <c r="T35">
        <v>0</v>
      </c>
      <c r="U35">
        <v>42.110087055261175</v>
      </c>
      <c r="V35">
        <v>0</v>
      </c>
      <c r="W35">
        <v>9.9959533495736856</v>
      </c>
      <c r="X35">
        <v>43.998786155703932</v>
      </c>
      <c r="Y35">
        <v>0</v>
      </c>
      <c r="Z35">
        <v>4.0214116799999999</v>
      </c>
      <c r="AA35">
        <v>13.088087999999999</v>
      </c>
      <c r="AB35">
        <v>12.121704816000001</v>
      </c>
      <c r="AC35">
        <v>8.9164694944000011</v>
      </c>
      <c r="AD35">
        <v>11.22633356</v>
      </c>
      <c r="AE35">
        <v>15.167135380800001</v>
      </c>
      <c r="AF35">
        <v>5.4449999999999994</v>
      </c>
      <c r="AG35">
        <v>11.86137888</v>
      </c>
      <c r="AH35">
        <v>46.922145399999998</v>
      </c>
      <c r="AI35">
        <v>4.6866767999999999</v>
      </c>
      <c r="AJ35">
        <v>0</v>
      </c>
      <c r="AK35">
        <v>15.572000000000001</v>
      </c>
      <c r="AL35">
        <v>0</v>
      </c>
      <c r="AM35">
        <v>4.8588992571428564</v>
      </c>
      <c r="AN35">
        <v>0.91824000000000006</v>
      </c>
      <c r="AO35">
        <v>7.8473303999999997</v>
      </c>
      <c r="AP35">
        <v>2.9082799199999996</v>
      </c>
      <c r="AQ35">
        <v>4.5425499999999994</v>
      </c>
      <c r="AR35">
        <v>8.1289727999999997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23.679443393856658</v>
      </c>
      <c r="BB35">
        <f t="shared" si="0"/>
        <v>607.77235008826256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254.00431338679826</v>
      </c>
      <c r="M36">
        <v>13.808589240360195</v>
      </c>
      <c r="N36">
        <v>36.243842364532021</v>
      </c>
      <c r="O36">
        <v>0</v>
      </c>
      <c r="P36">
        <v>37.275929884566054</v>
      </c>
      <c r="Q36">
        <v>1.9952941176470584</v>
      </c>
      <c r="R36">
        <v>1.9955409836065572</v>
      </c>
      <c r="S36">
        <v>2.0047234513274339</v>
      </c>
      <c r="T36">
        <v>0</v>
      </c>
      <c r="U36">
        <v>42.110087055261175</v>
      </c>
      <c r="V36">
        <v>0</v>
      </c>
      <c r="W36">
        <v>1.9951045346062053</v>
      </c>
      <c r="X36">
        <v>15.99945409821664</v>
      </c>
      <c r="Y36">
        <v>0</v>
      </c>
      <c r="Z36">
        <v>4.0214116799999999</v>
      </c>
      <c r="AA36">
        <v>13.088087999999999</v>
      </c>
      <c r="AB36">
        <v>12.121704816000001</v>
      </c>
      <c r="AC36">
        <v>8.9164694944000011</v>
      </c>
      <c r="AD36">
        <v>11.22633356</v>
      </c>
      <c r="AE36">
        <v>15.167135380800001</v>
      </c>
      <c r="AF36">
        <v>5.4449999999999994</v>
      </c>
      <c r="AG36">
        <v>11.86137888</v>
      </c>
      <c r="AH36">
        <v>46.922145399999998</v>
      </c>
      <c r="AI36">
        <v>4.6866767999999999</v>
      </c>
      <c r="AJ36">
        <v>0</v>
      </c>
      <c r="AK36">
        <v>15.572000000000001</v>
      </c>
      <c r="AL36">
        <v>0</v>
      </c>
      <c r="AM36">
        <v>4.8588992571428564</v>
      </c>
      <c r="AN36">
        <v>0.91824000000000006</v>
      </c>
      <c r="AO36">
        <v>7.8473303999999997</v>
      </c>
      <c r="AP36">
        <v>2.9082799199999996</v>
      </c>
      <c r="AQ36">
        <v>4.5425499999999994</v>
      </c>
      <c r="AR36">
        <v>8.1289727999999997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22.329436461474423</v>
      </c>
      <c r="BB36">
        <f t="shared" si="0"/>
        <v>573.12217614819008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1.6000075450220266</v>
      </c>
      <c r="L37">
        <v>254.00431338679826</v>
      </c>
      <c r="M37">
        <v>0</v>
      </c>
      <c r="N37">
        <v>36.243842364532021</v>
      </c>
      <c r="O37">
        <v>0</v>
      </c>
      <c r="P37">
        <v>37.275929884566054</v>
      </c>
      <c r="Q37">
        <v>1.9952941176470584</v>
      </c>
      <c r="R37">
        <v>1.9955409836065572</v>
      </c>
      <c r="S37">
        <v>2.0047234513274339</v>
      </c>
      <c r="T37">
        <v>0</v>
      </c>
      <c r="U37">
        <v>42.110087055261175</v>
      </c>
      <c r="V37">
        <v>0</v>
      </c>
      <c r="W37">
        <v>1.9951045346062053</v>
      </c>
      <c r="X37">
        <v>15.99945409821664</v>
      </c>
      <c r="Y37">
        <v>0</v>
      </c>
      <c r="Z37">
        <v>4.0214116799999999</v>
      </c>
      <c r="AA37">
        <v>13.088087999999999</v>
      </c>
      <c r="AB37">
        <v>12.121704816000001</v>
      </c>
      <c r="AC37">
        <v>8.9164694944000011</v>
      </c>
      <c r="AD37">
        <v>11.22633356</v>
      </c>
      <c r="AE37">
        <v>15.167135380800001</v>
      </c>
      <c r="AF37">
        <v>5.4449999999999994</v>
      </c>
      <c r="AG37">
        <v>11.86137888</v>
      </c>
      <c r="AH37">
        <v>46.922145399999998</v>
      </c>
      <c r="AI37">
        <v>4.6866767999999999</v>
      </c>
      <c r="AJ37">
        <v>0</v>
      </c>
      <c r="AK37">
        <v>15.572000000000001</v>
      </c>
      <c r="AL37">
        <v>0</v>
      </c>
      <c r="AM37">
        <v>4.8588992571428564</v>
      </c>
      <c r="AN37">
        <v>0.87997999999999998</v>
      </c>
      <c r="AO37">
        <v>7.8473303999999997</v>
      </c>
      <c r="AP37">
        <v>2.9082799199999996</v>
      </c>
      <c r="AQ37">
        <v>4.5425499999999994</v>
      </c>
      <c r="AR37">
        <v>13.548287999999999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22.073403970952107</v>
      </c>
      <c r="BB37">
        <f t="shared" si="0"/>
        <v>566.55068214337416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1.6000075450220266</v>
      </c>
      <c r="L38">
        <v>254.00431338679826</v>
      </c>
      <c r="M38">
        <v>0</v>
      </c>
      <c r="N38">
        <v>36.243842364532021</v>
      </c>
      <c r="O38">
        <v>0</v>
      </c>
      <c r="P38">
        <v>37.275929884566054</v>
      </c>
      <c r="Q38">
        <v>1.9952941176470584</v>
      </c>
      <c r="R38">
        <v>1.9955409836065572</v>
      </c>
      <c r="S38">
        <v>2.0047234513274339</v>
      </c>
      <c r="T38">
        <v>0</v>
      </c>
      <c r="U38">
        <v>42.110087055261175</v>
      </c>
      <c r="V38">
        <v>0</v>
      </c>
      <c r="W38">
        <v>1.9951045346062053</v>
      </c>
      <c r="X38">
        <v>15.99945409821664</v>
      </c>
      <c r="Y38">
        <v>0</v>
      </c>
      <c r="Z38">
        <v>4.0214116799999999</v>
      </c>
      <c r="AA38">
        <v>13.088087999999999</v>
      </c>
      <c r="AB38">
        <v>12.121704816000001</v>
      </c>
      <c r="AC38">
        <v>8.9164694944000011</v>
      </c>
      <c r="AD38">
        <v>11.22633356</v>
      </c>
      <c r="AE38">
        <v>15.167135380800001</v>
      </c>
      <c r="AF38">
        <v>5.4449999999999994</v>
      </c>
      <c r="AG38">
        <v>11.86137888</v>
      </c>
      <c r="AH38">
        <v>46.922145399999998</v>
      </c>
      <c r="AI38">
        <v>4.6866767999999999</v>
      </c>
      <c r="AJ38">
        <v>0</v>
      </c>
      <c r="AK38">
        <v>15.572000000000001</v>
      </c>
      <c r="AL38">
        <v>0</v>
      </c>
      <c r="AM38">
        <v>4.8588992571428564</v>
      </c>
      <c r="AN38">
        <v>0.87997999999999998</v>
      </c>
      <c r="AO38">
        <v>7.8473303999999997</v>
      </c>
      <c r="AP38">
        <v>2.9082799199999996</v>
      </c>
      <c r="AQ38">
        <v>4.5425499999999994</v>
      </c>
      <c r="AR38">
        <v>13.548287999999999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22.073403970952107</v>
      </c>
      <c r="BB38">
        <f t="shared" si="0"/>
        <v>566.55068214337416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1.5999449200985567</v>
      </c>
      <c r="L39">
        <v>254.00431338679826</v>
      </c>
      <c r="M39">
        <v>0</v>
      </c>
      <c r="N39">
        <v>36.243842364532021</v>
      </c>
      <c r="O39">
        <v>0</v>
      </c>
      <c r="P39">
        <v>37.275929884566054</v>
      </c>
      <c r="Q39">
        <v>3.1060448133333334</v>
      </c>
      <c r="R39">
        <v>4.2276827130829018</v>
      </c>
      <c r="S39">
        <v>4.010910976965846</v>
      </c>
      <c r="T39">
        <v>0</v>
      </c>
      <c r="U39">
        <v>42.824499851146179</v>
      </c>
      <c r="V39">
        <v>0</v>
      </c>
      <c r="W39">
        <v>1.9951045346062053</v>
      </c>
      <c r="X39">
        <v>15.99945409821664</v>
      </c>
      <c r="Y39">
        <v>0</v>
      </c>
      <c r="Z39">
        <v>4.0214116799999999</v>
      </c>
      <c r="AA39">
        <v>13.088087999999999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5.4449999999999994</v>
      </c>
      <c r="AG39">
        <v>11.86137888</v>
      </c>
      <c r="AH39">
        <v>46.922145399999998</v>
      </c>
      <c r="AI39">
        <v>4.6866767999999999</v>
      </c>
      <c r="AJ39">
        <v>0</v>
      </c>
      <c r="AK39">
        <v>15.572000000000001</v>
      </c>
      <c r="AL39">
        <v>0</v>
      </c>
      <c r="AM39">
        <v>4.8588992571428564</v>
      </c>
      <c r="AN39">
        <v>0.87997999999999998</v>
      </c>
      <c r="AO39">
        <v>7.5767328000000003</v>
      </c>
      <c r="AP39">
        <v>3.5370971999999998</v>
      </c>
      <c r="AQ39">
        <v>4.5425499999999994</v>
      </c>
      <c r="AR39">
        <v>13.548287999999999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22.314215674344617</v>
      </c>
      <c r="BB39">
        <f t="shared" si="0"/>
        <v>572.73152024174408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1.5999449200985567</v>
      </c>
      <c r="L40">
        <v>254.00431338679826</v>
      </c>
      <c r="M40">
        <v>0</v>
      </c>
      <c r="N40">
        <v>36.243842364532021</v>
      </c>
      <c r="O40">
        <v>0</v>
      </c>
      <c r="P40">
        <v>37.275929884566054</v>
      </c>
      <c r="Q40">
        <v>3.1060448133333334</v>
      </c>
      <c r="R40">
        <v>4.2276827130829018</v>
      </c>
      <c r="S40">
        <v>4.010910976965846</v>
      </c>
      <c r="T40">
        <v>0</v>
      </c>
      <c r="U40">
        <v>42.824499851146179</v>
      </c>
      <c r="V40">
        <v>0</v>
      </c>
      <c r="W40">
        <v>1.9951045346062053</v>
      </c>
      <c r="X40">
        <v>15.99945409821664</v>
      </c>
      <c r="Y40">
        <v>0</v>
      </c>
      <c r="Z40">
        <v>4.0214116799999999</v>
      </c>
      <c r="AA40">
        <v>13.088087999999999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5.4449999999999994</v>
      </c>
      <c r="AG40">
        <v>11.86137888</v>
      </c>
      <c r="AH40">
        <v>46.922145399999998</v>
      </c>
      <c r="AI40">
        <v>4.6866767999999999</v>
      </c>
      <c r="AJ40">
        <v>0</v>
      </c>
      <c r="AK40">
        <v>15.572000000000001</v>
      </c>
      <c r="AL40">
        <v>0</v>
      </c>
      <c r="AM40">
        <v>4.8588992571428564</v>
      </c>
      <c r="AN40">
        <v>0.87997999999999998</v>
      </c>
      <c r="AO40">
        <v>7.5767328000000003</v>
      </c>
      <c r="AP40">
        <v>3.5370971999999998</v>
      </c>
      <c r="AQ40">
        <v>4.5425499999999994</v>
      </c>
      <c r="AR40">
        <v>13.548287999999999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22.314215674344617</v>
      </c>
      <c r="BB40">
        <f t="shared" si="0"/>
        <v>572.73152024174408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1.5999449200985567</v>
      </c>
      <c r="L41">
        <v>254.00431338679826</v>
      </c>
      <c r="M41">
        <v>0</v>
      </c>
      <c r="N41">
        <v>36.243842364532021</v>
      </c>
      <c r="O41">
        <v>0</v>
      </c>
      <c r="P41">
        <v>37.275929884566054</v>
      </c>
      <c r="Q41">
        <v>1.9952941176470584</v>
      </c>
      <c r="R41">
        <v>4.2276827130829018</v>
      </c>
      <c r="S41">
        <v>4.010910976965846</v>
      </c>
      <c r="T41">
        <v>0</v>
      </c>
      <c r="U41">
        <v>42.824499851146179</v>
      </c>
      <c r="V41">
        <v>0</v>
      </c>
      <c r="W41">
        <v>1.9951045346062053</v>
      </c>
      <c r="X41">
        <v>15.99945409821664</v>
      </c>
      <c r="Y41">
        <v>0</v>
      </c>
      <c r="Z41">
        <v>4.0214116799999999</v>
      </c>
      <c r="AA41">
        <v>13.088087999999999</v>
      </c>
      <c r="AB41">
        <v>12.121704816000001</v>
      </c>
      <c r="AC41">
        <v>8.9164694944000011</v>
      </c>
      <c r="AD41">
        <v>11.22633356</v>
      </c>
      <c r="AE41">
        <v>15.167135380800001</v>
      </c>
      <c r="AF41">
        <v>5.4449999999999994</v>
      </c>
      <c r="AG41">
        <v>11.86137888</v>
      </c>
      <c r="AH41">
        <v>46.922145399999998</v>
      </c>
      <c r="AI41">
        <v>4.6866767999999999</v>
      </c>
      <c r="AJ41">
        <v>0</v>
      </c>
      <c r="AK41">
        <v>15.572000000000001</v>
      </c>
      <c r="AL41">
        <v>0</v>
      </c>
      <c r="AM41">
        <v>4.8588992571428564</v>
      </c>
      <c r="AN41">
        <v>0.86085</v>
      </c>
      <c r="AO41">
        <v>7.5767328000000003</v>
      </c>
      <c r="AP41">
        <v>3.5370971999999998</v>
      </c>
      <c r="AQ41">
        <v>4.5425499999999994</v>
      </c>
      <c r="AR41">
        <v>13.548287999999999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22.271845603756383</v>
      </c>
      <c r="BB41">
        <f t="shared" si="0"/>
        <v>571.64400961664614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1.5999449200985567</v>
      </c>
      <c r="L42">
        <v>254.00431338679826</v>
      </c>
      <c r="M42">
        <v>0</v>
      </c>
      <c r="N42">
        <v>36.243842364532021</v>
      </c>
      <c r="O42">
        <v>0</v>
      </c>
      <c r="P42">
        <v>37.275929884566054</v>
      </c>
      <c r="Q42">
        <v>1.9952941176470584</v>
      </c>
      <c r="R42">
        <v>4.2276827130829018</v>
      </c>
      <c r="S42">
        <v>4.010910976965846</v>
      </c>
      <c r="T42">
        <v>0</v>
      </c>
      <c r="U42">
        <v>42.824499851146179</v>
      </c>
      <c r="V42">
        <v>0</v>
      </c>
      <c r="W42">
        <v>1.9951045346062053</v>
      </c>
      <c r="X42">
        <v>15.99945409821664</v>
      </c>
      <c r="Y42">
        <v>0</v>
      </c>
      <c r="Z42">
        <v>4.0214116799999999</v>
      </c>
      <c r="AA42">
        <v>13.088087999999999</v>
      </c>
      <c r="AB42">
        <v>12.121704816000001</v>
      </c>
      <c r="AC42">
        <v>8.9164694944000011</v>
      </c>
      <c r="AD42">
        <v>11.22633356</v>
      </c>
      <c r="AE42">
        <v>15.167135380800001</v>
      </c>
      <c r="AF42">
        <v>5.4449999999999994</v>
      </c>
      <c r="AG42">
        <v>11.86137888</v>
      </c>
      <c r="AH42">
        <v>46.922145399999998</v>
      </c>
      <c r="AI42">
        <v>4.6866767999999999</v>
      </c>
      <c r="AJ42">
        <v>0</v>
      </c>
      <c r="AK42">
        <v>15.572000000000001</v>
      </c>
      <c r="AL42">
        <v>0</v>
      </c>
      <c r="AM42">
        <v>4.8588992571428564</v>
      </c>
      <c r="AN42">
        <v>0.86085</v>
      </c>
      <c r="AO42">
        <v>7.5767328000000003</v>
      </c>
      <c r="AP42">
        <v>3.5370971999999998</v>
      </c>
      <c r="AQ42">
        <v>4.5425499999999994</v>
      </c>
      <c r="AR42">
        <v>13.548287999999999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22.271845603756383</v>
      </c>
      <c r="BB42">
        <f t="shared" si="0"/>
        <v>571.64400961664614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254.00431338679826</v>
      </c>
      <c r="M43">
        <v>0</v>
      </c>
      <c r="N43">
        <v>36.243842364532021</v>
      </c>
      <c r="O43">
        <v>0</v>
      </c>
      <c r="P43">
        <v>37.275929884566054</v>
      </c>
      <c r="Q43">
        <v>2.0027844425956736</v>
      </c>
      <c r="R43">
        <v>2.4516396352087115</v>
      </c>
      <c r="S43">
        <v>1.9962628497072215</v>
      </c>
      <c r="T43">
        <v>0</v>
      </c>
      <c r="U43">
        <v>42.824499851146179</v>
      </c>
      <c r="V43">
        <v>0</v>
      </c>
      <c r="W43">
        <v>1.9951045346062053</v>
      </c>
      <c r="X43">
        <v>15.99945409821664</v>
      </c>
      <c r="Y43">
        <v>0</v>
      </c>
      <c r="Z43">
        <v>4.0214116799999999</v>
      </c>
      <c r="AA43">
        <v>13.088087999999999</v>
      </c>
      <c r="AB43">
        <v>12.121704816000001</v>
      </c>
      <c r="AC43">
        <v>8.9164694944000011</v>
      </c>
      <c r="AD43">
        <v>11.22633356</v>
      </c>
      <c r="AE43">
        <v>15.167135380800001</v>
      </c>
      <c r="AF43">
        <v>5.4449999999999994</v>
      </c>
      <c r="AG43">
        <v>11.86137888</v>
      </c>
      <c r="AH43">
        <v>46.922145399999998</v>
      </c>
      <c r="AI43">
        <v>4.2961203999999995</v>
      </c>
      <c r="AJ43">
        <v>0</v>
      </c>
      <c r="AK43">
        <v>15.572000000000001</v>
      </c>
      <c r="AL43">
        <v>0</v>
      </c>
      <c r="AM43">
        <v>4.8588992571428564</v>
      </c>
      <c r="AN43">
        <v>0.86085</v>
      </c>
      <c r="AO43">
        <v>7.5767328000000003</v>
      </c>
      <c r="AP43">
        <v>3.5370971999999998</v>
      </c>
      <c r="AQ43">
        <v>4.5425499999999994</v>
      </c>
      <c r="AR43">
        <v>14.733763200000002</v>
      </c>
      <c r="AS43">
        <v>9.4922692800000004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22.088767723452666</v>
      </c>
      <c r="BB43">
        <f t="shared" si="0"/>
        <v>566.94501267226701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254.00431338679826</v>
      </c>
      <c r="M44">
        <v>0</v>
      </c>
      <c r="N44">
        <v>36.243842364532021</v>
      </c>
      <c r="O44">
        <v>0</v>
      </c>
      <c r="P44">
        <v>37.275929884566054</v>
      </c>
      <c r="Q44">
        <v>2.0027844425956736</v>
      </c>
      <c r="R44">
        <v>6.3691138953430135</v>
      </c>
      <c r="S44">
        <v>1.9962628497072215</v>
      </c>
      <c r="T44">
        <v>0</v>
      </c>
      <c r="U44">
        <v>42.824499851146179</v>
      </c>
      <c r="V44">
        <v>0</v>
      </c>
      <c r="W44">
        <v>1.9951045346062053</v>
      </c>
      <c r="X44">
        <v>15.99945409821664</v>
      </c>
      <c r="Y44">
        <v>0</v>
      </c>
      <c r="Z44">
        <v>4.0214116799999999</v>
      </c>
      <c r="AA44">
        <v>13.088087999999999</v>
      </c>
      <c r="AB44">
        <v>12.121704816000001</v>
      </c>
      <c r="AC44">
        <v>8.9164694944000011</v>
      </c>
      <c r="AD44">
        <v>11.22633356</v>
      </c>
      <c r="AE44">
        <v>15.167135380800001</v>
      </c>
      <c r="AF44">
        <v>5.4449999999999994</v>
      </c>
      <c r="AG44">
        <v>11.86137888</v>
      </c>
      <c r="AH44">
        <v>46.922145399999998</v>
      </c>
      <c r="AI44">
        <v>4.2961203999999995</v>
      </c>
      <c r="AJ44">
        <v>0</v>
      </c>
      <c r="AK44">
        <v>15.572000000000001</v>
      </c>
      <c r="AL44">
        <v>0</v>
      </c>
      <c r="AM44">
        <v>4.8588992571428564</v>
      </c>
      <c r="AN44">
        <v>0.86085</v>
      </c>
      <c r="AO44">
        <v>7.5767328000000003</v>
      </c>
      <c r="AP44">
        <v>3.5370971999999998</v>
      </c>
      <c r="AQ44">
        <v>4.5425499999999994</v>
      </c>
      <c r="AR44">
        <v>14.733763200000002</v>
      </c>
      <c r="AS44">
        <v>9.4922692800000004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22.23567288934942</v>
      </c>
      <c r="BB44">
        <f t="shared" si="0"/>
        <v>570.71558176650444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254.00431338679826</v>
      </c>
      <c r="M45">
        <v>0</v>
      </c>
      <c r="N45">
        <v>36.243842364532021</v>
      </c>
      <c r="O45">
        <v>0</v>
      </c>
      <c r="P45">
        <v>37.275929884566054</v>
      </c>
      <c r="Q45">
        <v>3.0955945072164952</v>
      </c>
      <c r="R45">
        <v>6.3691138953430135</v>
      </c>
      <c r="S45">
        <v>3.9931531246006386</v>
      </c>
      <c r="T45">
        <v>0</v>
      </c>
      <c r="U45">
        <v>42.824499851146179</v>
      </c>
      <c r="V45">
        <v>0</v>
      </c>
      <c r="W45">
        <v>1.9951045346062053</v>
      </c>
      <c r="X45">
        <v>15.99945409821664</v>
      </c>
      <c r="Y45">
        <v>0</v>
      </c>
      <c r="Z45">
        <v>4.0214116799999999</v>
      </c>
      <c r="AA45">
        <v>13.088087999999999</v>
      </c>
      <c r="AB45">
        <v>12.121704816000001</v>
      </c>
      <c r="AC45">
        <v>8.9164694944000011</v>
      </c>
      <c r="AD45">
        <v>11.22633356</v>
      </c>
      <c r="AE45">
        <v>15.167135380800001</v>
      </c>
      <c r="AF45">
        <v>5.4449999999999994</v>
      </c>
      <c r="AG45">
        <v>11.86137888</v>
      </c>
      <c r="AH45">
        <v>46.922145399999998</v>
      </c>
      <c r="AI45">
        <v>4.2961203999999995</v>
      </c>
      <c r="AJ45">
        <v>0</v>
      </c>
      <c r="AK45">
        <v>15.572000000000001</v>
      </c>
      <c r="AL45">
        <v>0</v>
      </c>
      <c r="AM45">
        <v>4.8588992571428564</v>
      </c>
      <c r="AN45">
        <v>0.86085</v>
      </c>
      <c r="AO45">
        <v>7.5767328000000003</v>
      </c>
      <c r="AP45">
        <v>3.5370971999999998</v>
      </c>
      <c r="AQ45">
        <v>4.5425499999999994</v>
      </c>
      <c r="AR45">
        <v>14.733763200000002</v>
      </c>
      <c r="AS45">
        <v>9.4922692800000004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22.35153650024964</v>
      </c>
      <c r="BB45">
        <f t="shared" si="0"/>
        <v>573.68941849511862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254.00431338679826</v>
      </c>
      <c r="M46">
        <v>0</v>
      </c>
      <c r="N46">
        <v>36.243842364532021</v>
      </c>
      <c r="O46">
        <v>0</v>
      </c>
      <c r="P46">
        <v>37.275929884566054</v>
      </c>
      <c r="Q46">
        <v>3.0955945072164952</v>
      </c>
      <c r="R46">
        <v>6.3691138953430135</v>
      </c>
      <c r="S46">
        <v>3.9931531246006386</v>
      </c>
      <c r="T46">
        <v>0</v>
      </c>
      <c r="U46">
        <v>42.824499851146179</v>
      </c>
      <c r="V46">
        <v>0</v>
      </c>
      <c r="W46">
        <v>1.9951045346062053</v>
      </c>
      <c r="X46">
        <v>15.99945409821664</v>
      </c>
      <c r="Y46">
        <v>0</v>
      </c>
      <c r="Z46">
        <v>4.0214116799999999</v>
      </c>
      <c r="AA46">
        <v>13.088087999999999</v>
      </c>
      <c r="AB46">
        <v>12.121704816000001</v>
      </c>
      <c r="AC46">
        <v>8.9164694944000011</v>
      </c>
      <c r="AD46">
        <v>11.22633356</v>
      </c>
      <c r="AE46">
        <v>15.167135380800001</v>
      </c>
      <c r="AF46">
        <v>5.4449999999999994</v>
      </c>
      <c r="AG46">
        <v>11.86137888</v>
      </c>
      <c r="AH46">
        <v>46.922145399999998</v>
      </c>
      <c r="AI46">
        <v>4.2961203999999995</v>
      </c>
      <c r="AJ46">
        <v>0</v>
      </c>
      <c r="AK46">
        <v>15.572000000000001</v>
      </c>
      <c r="AL46">
        <v>0</v>
      </c>
      <c r="AM46">
        <v>4.8588992571428564</v>
      </c>
      <c r="AN46">
        <v>0.86085</v>
      </c>
      <c r="AO46">
        <v>7.5767328000000003</v>
      </c>
      <c r="AP46">
        <v>3.5370971999999998</v>
      </c>
      <c r="AQ46">
        <v>4.5425499999999994</v>
      </c>
      <c r="AR46">
        <v>14.733763200000002</v>
      </c>
      <c r="AS46">
        <v>9.4922692800000004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22.35153650024964</v>
      </c>
      <c r="BB46">
        <f t="shared" si="0"/>
        <v>573.68941849511862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254.00431338679826</v>
      </c>
      <c r="M47">
        <v>0</v>
      </c>
      <c r="N47">
        <v>36.243842364532021</v>
      </c>
      <c r="O47">
        <v>0</v>
      </c>
      <c r="P47">
        <v>37.275929884566054</v>
      </c>
      <c r="Q47">
        <v>1.9952941176470584</v>
      </c>
      <c r="R47">
        <v>5.183224277291302</v>
      </c>
      <c r="S47">
        <v>3.7289670589743595</v>
      </c>
      <c r="T47">
        <v>0</v>
      </c>
      <c r="U47">
        <v>42.824499851146179</v>
      </c>
      <c r="V47">
        <v>0</v>
      </c>
      <c r="W47">
        <v>10.681902263362199</v>
      </c>
      <c r="X47">
        <v>44.996963306053345</v>
      </c>
      <c r="Y47">
        <v>0</v>
      </c>
      <c r="Z47">
        <v>4.0214116799999999</v>
      </c>
      <c r="AA47">
        <v>13.088087999999999</v>
      </c>
      <c r="AB47">
        <v>12.121704816000001</v>
      </c>
      <c r="AC47">
        <v>8.9164694944000011</v>
      </c>
      <c r="AD47">
        <v>11.22633356</v>
      </c>
      <c r="AE47">
        <v>15.167135380800001</v>
      </c>
      <c r="AF47">
        <v>5.4449999999999994</v>
      </c>
      <c r="AG47">
        <v>11.86137888</v>
      </c>
      <c r="AH47">
        <v>46.922145399999998</v>
      </c>
      <c r="AI47">
        <v>4.2961203999999995</v>
      </c>
      <c r="AJ47">
        <v>0</v>
      </c>
      <c r="AK47">
        <v>15.572000000000001</v>
      </c>
      <c r="AL47">
        <v>0</v>
      </c>
      <c r="AM47">
        <v>4.8588992571428564</v>
      </c>
      <c r="AN47">
        <v>0.86085</v>
      </c>
      <c r="AO47">
        <v>7.5767328000000003</v>
      </c>
      <c r="AP47">
        <v>3.5370971999999998</v>
      </c>
      <c r="AQ47">
        <v>4.5425499999999994</v>
      </c>
      <c r="AR47">
        <v>14.733763200000002</v>
      </c>
      <c r="AS47">
        <v>9.4922692800000004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23.669059099759263</v>
      </c>
      <c r="BB47">
        <f t="shared" si="0"/>
        <v>607.50582675895419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254.00431338679826</v>
      </c>
      <c r="M48">
        <v>0</v>
      </c>
      <c r="N48">
        <v>36.243842364532021</v>
      </c>
      <c r="O48">
        <v>0</v>
      </c>
      <c r="P48">
        <v>37.275929884566054</v>
      </c>
      <c r="Q48">
        <v>1.9952941176470584</v>
      </c>
      <c r="R48">
        <v>5.183224277291302</v>
      </c>
      <c r="S48">
        <v>3.7289670589743595</v>
      </c>
      <c r="T48">
        <v>0</v>
      </c>
      <c r="U48">
        <v>42.824499851146179</v>
      </c>
      <c r="V48">
        <v>0</v>
      </c>
      <c r="W48">
        <v>10.681902263362199</v>
      </c>
      <c r="X48">
        <v>44.996963306053345</v>
      </c>
      <c r="Y48">
        <v>0</v>
      </c>
      <c r="Z48">
        <v>4.0214116799999999</v>
      </c>
      <c r="AA48">
        <v>13.088087999999999</v>
      </c>
      <c r="AB48">
        <v>12.121704816000001</v>
      </c>
      <c r="AC48">
        <v>8.9164694944000011</v>
      </c>
      <c r="AD48">
        <v>11.22633356</v>
      </c>
      <c r="AE48">
        <v>15.167135380800001</v>
      </c>
      <c r="AF48">
        <v>5.4449999999999994</v>
      </c>
      <c r="AG48">
        <v>11.86137888</v>
      </c>
      <c r="AH48">
        <v>46.922145399999998</v>
      </c>
      <c r="AI48">
        <v>4.2961203999999995</v>
      </c>
      <c r="AJ48">
        <v>0</v>
      </c>
      <c r="AK48">
        <v>15.572000000000001</v>
      </c>
      <c r="AL48">
        <v>0</v>
      </c>
      <c r="AM48">
        <v>4.8588992571428564</v>
      </c>
      <c r="AN48">
        <v>0.86085</v>
      </c>
      <c r="AO48">
        <v>7.5767328000000003</v>
      </c>
      <c r="AP48">
        <v>3.5370971999999998</v>
      </c>
      <c r="AQ48">
        <v>4.5425499999999994</v>
      </c>
      <c r="AR48">
        <v>10.838630400000001</v>
      </c>
      <c r="AS48">
        <v>9.4922692800000004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23.522991619759264</v>
      </c>
      <c r="BB48">
        <f t="shared" si="0"/>
        <v>603.75676143895419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254.00431338679826</v>
      </c>
      <c r="M49">
        <v>0</v>
      </c>
      <c r="N49">
        <v>36.243842364532021</v>
      </c>
      <c r="O49">
        <v>0</v>
      </c>
      <c r="P49">
        <v>37.275929884566054</v>
      </c>
      <c r="Q49">
        <v>1.9952941176470584</v>
      </c>
      <c r="R49">
        <v>5.183224277291302</v>
      </c>
      <c r="S49">
        <v>3.7289670589743595</v>
      </c>
      <c r="T49">
        <v>0</v>
      </c>
      <c r="U49">
        <v>42.824499851146179</v>
      </c>
      <c r="V49">
        <v>0</v>
      </c>
      <c r="W49">
        <v>10.681902263362199</v>
      </c>
      <c r="X49">
        <v>44.996963306053345</v>
      </c>
      <c r="Y49">
        <v>0</v>
      </c>
      <c r="Z49">
        <v>4.0214116799999999</v>
      </c>
      <c r="AA49">
        <v>13.088087999999999</v>
      </c>
      <c r="AB49">
        <v>12.121704816000001</v>
      </c>
      <c r="AC49">
        <v>8.9164694944000011</v>
      </c>
      <c r="AD49">
        <v>11.22633356</v>
      </c>
      <c r="AE49">
        <v>15.167135380800001</v>
      </c>
      <c r="AF49">
        <v>5.4449999999999994</v>
      </c>
      <c r="AG49">
        <v>11.86137888</v>
      </c>
      <c r="AH49">
        <v>46.922145399999998</v>
      </c>
      <c r="AI49">
        <v>4.2961203999999995</v>
      </c>
      <c r="AJ49">
        <v>0</v>
      </c>
      <c r="AK49">
        <v>15.572000000000001</v>
      </c>
      <c r="AL49">
        <v>0</v>
      </c>
      <c r="AM49">
        <v>4.8588992571428564</v>
      </c>
      <c r="AN49">
        <v>0.86085</v>
      </c>
      <c r="AO49">
        <v>7.5767328000000003</v>
      </c>
      <c r="AP49">
        <v>3.5370971999999998</v>
      </c>
      <c r="AQ49">
        <v>4.5425499999999994</v>
      </c>
      <c r="AR49">
        <v>10.838630400000001</v>
      </c>
      <c r="AS49">
        <v>9.4922692800000004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23.522991619759264</v>
      </c>
      <c r="BB49">
        <f t="shared" si="0"/>
        <v>603.75676143895419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254.00431338679826</v>
      </c>
      <c r="M50">
        <v>0</v>
      </c>
      <c r="N50">
        <v>36.243842364532021</v>
      </c>
      <c r="O50">
        <v>0</v>
      </c>
      <c r="P50">
        <v>37.275929884566054</v>
      </c>
      <c r="Q50">
        <v>1.9952941176470584</v>
      </c>
      <c r="R50">
        <v>5.183224277291302</v>
      </c>
      <c r="S50">
        <v>3.7289670589743595</v>
      </c>
      <c r="T50">
        <v>0</v>
      </c>
      <c r="U50">
        <v>42.824499851146179</v>
      </c>
      <c r="V50">
        <v>0</v>
      </c>
      <c r="W50">
        <v>10.681902263362199</v>
      </c>
      <c r="X50">
        <v>44.996963306053345</v>
      </c>
      <c r="Y50">
        <v>0</v>
      </c>
      <c r="Z50">
        <v>4.0214116799999999</v>
      </c>
      <c r="AA50">
        <v>13.088087999999999</v>
      </c>
      <c r="AB50">
        <v>12.121704816000001</v>
      </c>
      <c r="AC50">
        <v>8.9164694944000011</v>
      </c>
      <c r="AD50">
        <v>11.22633356</v>
      </c>
      <c r="AE50">
        <v>15.167135380800001</v>
      </c>
      <c r="AF50">
        <v>5.4449999999999994</v>
      </c>
      <c r="AG50">
        <v>11.86137888</v>
      </c>
      <c r="AH50">
        <v>46.922145399999998</v>
      </c>
      <c r="AI50">
        <v>4.2961203999999995</v>
      </c>
      <c r="AJ50">
        <v>0</v>
      </c>
      <c r="AK50">
        <v>15.572000000000001</v>
      </c>
      <c r="AL50">
        <v>0</v>
      </c>
      <c r="AM50">
        <v>4.8588992571428564</v>
      </c>
      <c r="AN50">
        <v>0.86085</v>
      </c>
      <c r="AO50">
        <v>7.5767328000000003</v>
      </c>
      <c r="AP50">
        <v>3.5370971999999998</v>
      </c>
      <c r="AQ50">
        <v>4.5425499999999994</v>
      </c>
      <c r="AR50">
        <v>10.838630400000001</v>
      </c>
      <c r="AS50">
        <v>9.4922692800000004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23.522991619759264</v>
      </c>
      <c r="BB50">
        <f t="shared" si="0"/>
        <v>603.75676143895419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254.00431338679826</v>
      </c>
      <c r="M51">
        <v>0</v>
      </c>
      <c r="N51">
        <v>36.243842364532021</v>
      </c>
      <c r="O51">
        <v>0</v>
      </c>
      <c r="P51">
        <v>37.275929884566054</v>
      </c>
      <c r="Q51">
        <v>1.9952941176470584</v>
      </c>
      <c r="R51">
        <v>5.183224277291302</v>
      </c>
      <c r="S51">
        <v>3.7289670589743595</v>
      </c>
      <c r="T51">
        <v>0</v>
      </c>
      <c r="U51">
        <v>42.824499851146179</v>
      </c>
      <c r="V51">
        <v>0</v>
      </c>
      <c r="W51">
        <v>10.681902263362199</v>
      </c>
      <c r="X51">
        <v>44.996963306053345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8.9164694944000011</v>
      </c>
      <c r="AD51">
        <v>11.22633356</v>
      </c>
      <c r="AE51">
        <v>15.167135380800001</v>
      </c>
      <c r="AF51">
        <v>2.7224999999999997</v>
      </c>
      <c r="AG51">
        <v>11.86137888</v>
      </c>
      <c r="AH51">
        <v>46.922145399999998</v>
      </c>
      <c r="AI51">
        <v>4.2961203999999995</v>
      </c>
      <c r="AJ51">
        <v>0</v>
      </c>
      <c r="AK51">
        <v>15.572000000000001</v>
      </c>
      <c r="AL51">
        <v>0</v>
      </c>
      <c r="AM51">
        <v>4.8588992571428564</v>
      </c>
      <c r="AN51">
        <v>0.86085</v>
      </c>
      <c r="AO51">
        <v>7.5767328000000003</v>
      </c>
      <c r="AP51">
        <v>3.5370971999999998</v>
      </c>
      <c r="AQ51">
        <v>4.5425499999999994</v>
      </c>
      <c r="AR51">
        <v>10.838630400000001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23.431917205359262</v>
      </c>
      <c r="BB51">
        <f t="shared" si="0"/>
        <v>601.41918367775429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254.00431338679826</v>
      </c>
      <c r="M52">
        <v>0</v>
      </c>
      <c r="N52">
        <v>36.243842364532021</v>
      </c>
      <c r="O52">
        <v>0</v>
      </c>
      <c r="P52">
        <v>37.275929884566054</v>
      </c>
      <c r="Q52">
        <v>1.9952941176470584</v>
      </c>
      <c r="R52">
        <v>1.9955409836065572</v>
      </c>
      <c r="S52">
        <v>3.7289670589743595</v>
      </c>
      <c r="T52">
        <v>0</v>
      </c>
      <c r="U52">
        <v>42.824499851146179</v>
      </c>
      <c r="V52">
        <v>0</v>
      </c>
      <c r="W52">
        <v>10.681902263362199</v>
      </c>
      <c r="X52">
        <v>44.996963306053345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8.9164694944000011</v>
      </c>
      <c r="AD52">
        <v>11.22633356</v>
      </c>
      <c r="AE52">
        <v>15.167135380800001</v>
      </c>
      <c r="AF52">
        <v>2.7224999999999997</v>
      </c>
      <c r="AG52">
        <v>11.86137888</v>
      </c>
      <c r="AH52">
        <v>46.922145399999998</v>
      </c>
      <c r="AI52">
        <v>4.2961203999999995</v>
      </c>
      <c r="AJ52">
        <v>0</v>
      </c>
      <c r="AK52">
        <v>15.572000000000001</v>
      </c>
      <c r="AL52">
        <v>0</v>
      </c>
      <c r="AM52">
        <v>4.8588992571428564</v>
      </c>
      <c r="AN52">
        <v>0.86085</v>
      </c>
      <c r="AO52">
        <v>7.5767328000000003</v>
      </c>
      <c r="AP52">
        <v>3.5370971999999998</v>
      </c>
      <c r="AQ52">
        <v>4.5425499999999994</v>
      </c>
      <c r="AR52">
        <v>14.733763200000002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23.458446631030263</v>
      </c>
      <c r="BB52">
        <f t="shared" si="0"/>
        <v>602.1001037583984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1.5999719011453746</v>
      </c>
      <c r="L53">
        <v>254.00431338679826</v>
      </c>
      <c r="M53">
        <v>0</v>
      </c>
      <c r="N53">
        <v>36.243842364532021</v>
      </c>
      <c r="O53">
        <v>0</v>
      </c>
      <c r="P53">
        <v>37.275929884566054</v>
      </c>
      <c r="Q53">
        <v>1.9952941176470584</v>
      </c>
      <c r="R53">
        <v>2.6175196090909094</v>
      </c>
      <c r="S53">
        <v>3.9931531246006386</v>
      </c>
      <c r="T53">
        <v>0</v>
      </c>
      <c r="U53">
        <v>42.824499851146179</v>
      </c>
      <c r="V53">
        <v>6.36</v>
      </c>
      <c r="W53">
        <v>10.681902263362199</v>
      </c>
      <c r="X53">
        <v>44.996963306053345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8.9164694944000011</v>
      </c>
      <c r="AD53">
        <v>11.22633356</v>
      </c>
      <c r="AE53">
        <v>15.167135380800001</v>
      </c>
      <c r="AF53">
        <v>2.7224999999999997</v>
      </c>
      <c r="AG53">
        <v>11.86137888</v>
      </c>
      <c r="AH53">
        <v>46.922145399999998</v>
      </c>
      <c r="AI53">
        <v>4.2961203999999995</v>
      </c>
      <c r="AJ53">
        <v>0</v>
      </c>
      <c r="AK53">
        <v>15.572000000000001</v>
      </c>
      <c r="AL53">
        <v>0</v>
      </c>
      <c r="AM53">
        <v>4.8588992571428564</v>
      </c>
      <c r="AN53">
        <v>0.86085</v>
      </c>
      <c r="AO53">
        <v>7.5767328000000003</v>
      </c>
      <c r="AP53">
        <v>3.5370971999999998</v>
      </c>
      <c r="AQ53">
        <v>4.5425499999999994</v>
      </c>
      <c r="AR53">
        <v>14.733763200000002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23.790176642497634</v>
      </c>
      <c r="BB53">
        <f t="shared" si="0"/>
        <v>610.61451033918718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1.5999719011453746</v>
      </c>
      <c r="L54">
        <v>254.00431338679826</v>
      </c>
      <c r="M54">
        <v>0</v>
      </c>
      <c r="N54">
        <v>36.243842364532021</v>
      </c>
      <c r="O54">
        <v>0</v>
      </c>
      <c r="P54">
        <v>37.275929884566054</v>
      </c>
      <c r="Q54">
        <v>2.0027844425956736</v>
      </c>
      <c r="R54">
        <v>1.9952079928635147</v>
      </c>
      <c r="S54">
        <v>1.9962628497072215</v>
      </c>
      <c r="T54">
        <v>0</v>
      </c>
      <c r="U54">
        <v>42.824499851146179</v>
      </c>
      <c r="V54">
        <v>6.3604403225806454</v>
      </c>
      <c r="W54">
        <v>10.681902263362199</v>
      </c>
      <c r="X54">
        <v>44.996963306053345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8.9164694944000011</v>
      </c>
      <c r="AD54">
        <v>11.22633356</v>
      </c>
      <c r="AE54">
        <v>15.167135380800001</v>
      </c>
      <c r="AF54">
        <v>2.7224999999999997</v>
      </c>
      <c r="AG54">
        <v>11.86137888</v>
      </c>
      <c r="AH54">
        <v>46.922145399999998</v>
      </c>
      <c r="AI54">
        <v>4.2961203999999995</v>
      </c>
      <c r="AJ54">
        <v>0</v>
      </c>
      <c r="AK54">
        <v>15.572000000000001</v>
      </c>
      <c r="AL54">
        <v>0</v>
      </c>
      <c r="AM54">
        <v>4.8588992571428564</v>
      </c>
      <c r="AN54">
        <v>0.86085</v>
      </c>
      <c r="AO54">
        <v>7.5767328000000003</v>
      </c>
      <c r="AP54">
        <v>3.5370971999999998</v>
      </c>
      <c r="AQ54">
        <v>4.5425499999999994</v>
      </c>
      <c r="AR54">
        <v>14.733763200000002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23.692253889271186</v>
      </c>
      <c r="BB54">
        <f t="shared" si="0"/>
        <v>608.1011618488219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1.6000446610303829</v>
      </c>
      <c r="L55">
        <v>258.76096391691891</v>
      </c>
      <c r="M55">
        <v>0</v>
      </c>
      <c r="N55">
        <v>36.243842364532021</v>
      </c>
      <c r="O55">
        <v>0</v>
      </c>
      <c r="P55">
        <v>37.275929884566054</v>
      </c>
      <c r="Q55">
        <v>2.0027844425956736</v>
      </c>
      <c r="R55">
        <v>2.0049008573975042</v>
      </c>
      <c r="S55">
        <v>1.9962628497072215</v>
      </c>
      <c r="T55">
        <v>0</v>
      </c>
      <c r="U55">
        <v>42.824499851146179</v>
      </c>
      <c r="V55">
        <v>6.3604403225806454</v>
      </c>
      <c r="W55">
        <v>10.681902263362199</v>
      </c>
      <c r="X55">
        <v>44.996963306053345</v>
      </c>
      <c r="Y55">
        <v>0</v>
      </c>
      <c r="Z55">
        <v>4.0214116799999999</v>
      </c>
      <c r="AA55">
        <v>8.7253920000000011</v>
      </c>
      <c r="AB55">
        <v>12.121704816000001</v>
      </c>
      <c r="AC55">
        <v>8.9164694944000011</v>
      </c>
      <c r="AD55">
        <v>11.22633356</v>
      </c>
      <c r="AE55">
        <v>15.167135380800001</v>
      </c>
      <c r="AF55">
        <v>2.7224999999999997</v>
      </c>
      <c r="AG55">
        <v>11.86137888</v>
      </c>
      <c r="AH55">
        <v>46.922145399999998</v>
      </c>
      <c r="AI55">
        <v>4.2961203999999995</v>
      </c>
      <c r="AJ55">
        <v>0</v>
      </c>
      <c r="AK55">
        <v>15.572000000000001</v>
      </c>
      <c r="AL55">
        <v>0</v>
      </c>
      <c r="AM55">
        <v>4.8588992571428564</v>
      </c>
      <c r="AN55">
        <v>0.86085</v>
      </c>
      <c r="AO55">
        <v>7.5767328000000003</v>
      </c>
      <c r="AP55">
        <v>3.5370971999999998</v>
      </c>
      <c r="AQ55">
        <v>4.5425499999999994</v>
      </c>
      <c r="AR55">
        <v>14.733763200000002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23.707393382649556</v>
      </c>
      <c r="BB55">
        <f t="shared" si="0"/>
        <v>608.48974250998333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1.6000446610303829</v>
      </c>
      <c r="L56">
        <v>258.76096391691891</v>
      </c>
      <c r="M56">
        <v>0</v>
      </c>
      <c r="N56">
        <v>36.243842364532021</v>
      </c>
      <c r="O56">
        <v>0</v>
      </c>
      <c r="P56">
        <v>37.275929884566054</v>
      </c>
      <c r="Q56">
        <v>2.0027844425956736</v>
      </c>
      <c r="R56">
        <v>2.0050297820855612</v>
      </c>
      <c r="S56">
        <v>1.9962628497072215</v>
      </c>
      <c r="T56">
        <v>0</v>
      </c>
      <c r="U56">
        <v>42.824499851146179</v>
      </c>
      <c r="V56">
        <v>6.3604403225806454</v>
      </c>
      <c r="W56">
        <v>10.681902263362199</v>
      </c>
      <c r="X56">
        <v>44.996963306053345</v>
      </c>
      <c r="Y56">
        <v>0</v>
      </c>
      <c r="Z56">
        <v>4.0214116799999999</v>
      </c>
      <c r="AA56">
        <v>8.7253920000000011</v>
      </c>
      <c r="AB56">
        <v>12.121704816000001</v>
      </c>
      <c r="AC56">
        <v>8.9164694944000011</v>
      </c>
      <c r="AD56">
        <v>11.22633356</v>
      </c>
      <c r="AE56">
        <v>15.167135380800001</v>
      </c>
      <c r="AF56">
        <v>2.7224999999999997</v>
      </c>
      <c r="AG56">
        <v>11.86137888</v>
      </c>
      <c r="AH56">
        <v>46.922145399999998</v>
      </c>
      <c r="AI56">
        <v>4.2961203999999995</v>
      </c>
      <c r="AJ56">
        <v>0</v>
      </c>
      <c r="AK56">
        <v>15.572000000000001</v>
      </c>
      <c r="AL56">
        <v>0</v>
      </c>
      <c r="AM56">
        <v>4.8588992571428564</v>
      </c>
      <c r="AN56">
        <v>0.86085</v>
      </c>
      <c r="AO56">
        <v>7.5767328000000003</v>
      </c>
      <c r="AP56">
        <v>3.5370971999999998</v>
      </c>
      <c r="AQ56">
        <v>4.5425499999999994</v>
      </c>
      <c r="AR56">
        <v>14.733763200000002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23.707398199048839</v>
      </c>
      <c r="BB56">
        <f t="shared" si="0"/>
        <v>608.48986661827212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1.6000446610303829</v>
      </c>
      <c r="L57">
        <v>260.99229497523345</v>
      </c>
      <c r="M57">
        <v>0</v>
      </c>
      <c r="N57">
        <v>36.243842364532021</v>
      </c>
      <c r="O57">
        <v>0</v>
      </c>
      <c r="P57">
        <v>37.275929884566054</v>
      </c>
      <c r="Q57">
        <v>2.0027844425956736</v>
      </c>
      <c r="R57">
        <v>2.0050498217468804</v>
      </c>
      <c r="S57">
        <v>1.9962628497072215</v>
      </c>
      <c r="T57">
        <v>0</v>
      </c>
      <c r="U57">
        <v>42.824499851146179</v>
      </c>
      <c r="V57">
        <v>6.3604403225806454</v>
      </c>
      <c r="W57">
        <v>10.681902263362199</v>
      </c>
      <c r="X57">
        <v>44.996963306053345</v>
      </c>
      <c r="Y57">
        <v>0</v>
      </c>
      <c r="Z57">
        <v>4.0214116799999999</v>
      </c>
      <c r="AA57">
        <v>8.7253920000000011</v>
      </c>
      <c r="AB57">
        <v>12.121704816000001</v>
      </c>
      <c r="AC57">
        <v>8.9164694944000011</v>
      </c>
      <c r="AD57">
        <v>11.22633356</v>
      </c>
      <c r="AE57">
        <v>15.167135380800001</v>
      </c>
      <c r="AF57">
        <v>2.7224999999999997</v>
      </c>
      <c r="AG57">
        <v>11.86137888</v>
      </c>
      <c r="AH57">
        <v>46.922145399999998</v>
      </c>
      <c r="AI57">
        <v>4.2961203999999995</v>
      </c>
      <c r="AJ57">
        <v>0</v>
      </c>
      <c r="AK57">
        <v>15.572000000000001</v>
      </c>
      <c r="AL57">
        <v>0</v>
      </c>
      <c r="AM57">
        <v>4.8588992571428564</v>
      </c>
      <c r="AN57">
        <v>0.87997999999999998</v>
      </c>
      <c r="AO57">
        <v>7.5767328000000003</v>
      </c>
      <c r="AP57">
        <v>3.5370971999999998</v>
      </c>
      <c r="AQ57">
        <v>4.5425499999999994</v>
      </c>
      <c r="AR57">
        <v>10.838630400000001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23.645723095560378</v>
      </c>
      <c r="BB57">
        <f t="shared" si="0"/>
        <v>606.90689001973647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1.6000446610303829</v>
      </c>
      <c r="L58">
        <v>260.99229497523345</v>
      </c>
      <c r="M58">
        <v>0</v>
      </c>
      <c r="N58">
        <v>36.243842364532021</v>
      </c>
      <c r="O58">
        <v>0</v>
      </c>
      <c r="P58">
        <v>37.275929884566054</v>
      </c>
      <c r="Q58">
        <v>2.0027844425956736</v>
      </c>
      <c r="R58">
        <v>2.0050498217468804</v>
      </c>
      <c r="S58">
        <v>1.9962628497072215</v>
      </c>
      <c r="T58">
        <v>0</v>
      </c>
      <c r="U58">
        <v>42.824499851146179</v>
      </c>
      <c r="V58">
        <v>6.3604403225806454</v>
      </c>
      <c r="W58">
        <v>10.681902263362199</v>
      </c>
      <c r="X58">
        <v>44.996963306053345</v>
      </c>
      <c r="Y58">
        <v>0</v>
      </c>
      <c r="Z58">
        <v>4.0214116799999999</v>
      </c>
      <c r="AA58">
        <v>8.7253920000000011</v>
      </c>
      <c r="AB58">
        <v>12.121704816000001</v>
      </c>
      <c r="AC58">
        <v>8.9164694944000011</v>
      </c>
      <c r="AD58">
        <v>11.22633356</v>
      </c>
      <c r="AE58">
        <v>15.167135380800001</v>
      </c>
      <c r="AF58">
        <v>2.7224999999999997</v>
      </c>
      <c r="AG58">
        <v>11.86137888</v>
      </c>
      <c r="AH58">
        <v>46.922145399999998</v>
      </c>
      <c r="AI58">
        <v>4.2961203999999995</v>
      </c>
      <c r="AJ58">
        <v>0</v>
      </c>
      <c r="AK58">
        <v>15.572000000000001</v>
      </c>
      <c r="AL58">
        <v>0</v>
      </c>
      <c r="AM58">
        <v>4.8588992571428564</v>
      </c>
      <c r="AN58">
        <v>0.87997999999999998</v>
      </c>
      <c r="AO58">
        <v>7.5767328000000003</v>
      </c>
      <c r="AP58">
        <v>3.5370971999999998</v>
      </c>
      <c r="AQ58">
        <v>4.5425499999999994</v>
      </c>
      <c r="AR58">
        <v>10.838630400000001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23.645723095560378</v>
      </c>
      <c r="BB58">
        <f t="shared" si="0"/>
        <v>606.90689001973647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1.5896129775112444</v>
      </c>
      <c r="L59">
        <v>255.78288041048182</v>
      </c>
      <c r="M59">
        <v>0</v>
      </c>
      <c r="N59">
        <v>36.243842364532021</v>
      </c>
      <c r="O59">
        <v>0</v>
      </c>
      <c r="P59">
        <v>37.275929884566054</v>
      </c>
      <c r="Q59">
        <v>2.0027844425956736</v>
      </c>
      <c r="R59">
        <v>2.0050634908604543</v>
      </c>
      <c r="S59">
        <v>1.9962628497072215</v>
      </c>
      <c r="T59">
        <v>0</v>
      </c>
      <c r="U59">
        <v>42.824499851146179</v>
      </c>
      <c r="V59">
        <v>6.3604403225806454</v>
      </c>
      <c r="W59">
        <v>10.681902263362199</v>
      </c>
      <c r="X59">
        <v>44.996963306053345</v>
      </c>
      <c r="Y59">
        <v>0</v>
      </c>
      <c r="Z59">
        <v>4.0214116799999999</v>
      </c>
      <c r="AA59">
        <v>8.7253920000000011</v>
      </c>
      <c r="AB59">
        <v>12.121704816000001</v>
      </c>
      <c r="AC59">
        <v>8.9164694944000011</v>
      </c>
      <c r="AD59">
        <v>11.22633356</v>
      </c>
      <c r="AE59">
        <v>15.167135380800001</v>
      </c>
      <c r="AF59">
        <v>2.7224999999999997</v>
      </c>
      <c r="AG59">
        <v>11.86137888</v>
      </c>
      <c r="AH59">
        <v>46.922145399999998</v>
      </c>
      <c r="AI59">
        <v>4.2961203999999995</v>
      </c>
      <c r="AJ59">
        <v>0</v>
      </c>
      <c r="AK59">
        <v>15.572000000000001</v>
      </c>
      <c r="AL59">
        <v>0</v>
      </c>
      <c r="AM59">
        <v>4.8588992571428564</v>
      </c>
      <c r="AN59">
        <v>0.87997999999999998</v>
      </c>
      <c r="AO59">
        <v>7.2159359999999992</v>
      </c>
      <c r="AP59">
        <v>3.5370971999999998</v>
      </c>
      <c r="AQ59">
        <v>4.5425499999999994</v>
      </c>
      <c r="AR59">
        <v>10.838630400000001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23.436449652167703</v>
      </c>
      <c r="BB59">
        <f t="shared" si="0"/>
        <v>601.53553408397215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1.5896129775112444</v>
      </c>
      <c r="L60">
        <v>254.00431338679826</v>
      </c>
      <c r="M60">
        <v>0</v>
      </c>
      <c r="N60">
        <v>36.243842364532021</v>
      </c>
      <c r="O60">
        <v>0</v>
      </c>
      <c r="P60">
        <v>37.275929884566054</v>
      </c>
      <c r="Q60">
        <v>2.0027844425956736</v>
      </c>
      <c r="R60">
        <v>2.0048082799821665</v>
      </c>
      <c r="S60">
        <v>1.9962628497072215</v>
      </c>
      <c r="T60">
        <v>0</v>
      </c>
      <c r="U60">
        <v>42.824499851146179</v>
      </c>
      <c r="V60">
        <v>6.3604403225806454</v>
      </c>
      <c r="W60">
        <v>10.681902263362199</v>
      </c>
      <c r="X60">
        <v>44.996963306053345</v>
      </c>
      <c r="Y60">
        <v>0</v>
      </c>
      <c r="Z60">
        <v>4.0214116799999999</v>
      </c>
      <c r="AA60">
        <v>8.7253920000000011</v>
      </c>
      <c r="AB60">
        <v>12.121704816000001</v>
      </c>
      <c r="AC60">
        <v>8.9164694944000011</v>
      </c>
      <c r="AD60">
        <v>11.22633356</v>
      </c>
      <c r="AE60">
        <v>15.167135380800001</v>
      </c>
      <c r="AF60">
        <v>2.7224999999999997</v>
      </c>
      <c r="AG60">
        <v>11.86137888</v>
      </c>
      <c r="AH60">
        <v>46.922145399999998</v>
      </c>
      <c r="AI60">
        <v>4.2961203999999995</v>
      </c>
      <c r="AJ60">
        <v>0</v>
      </c>
      <c r="AK60">
        <v>15.572000000000001</v>
      </c>
      <c r="AL60">
        <v>0</v>
      </c>
      <c r="AM60">
        <v>4.8588992571428564</v>
      </c>
      <c r="AN60">
        <v>0.87997999999999998</v>
      </c>
      <c r="AO60">
        <v>7.2159359999999992</v>
      </c>
      <c r="AP60">
        <v>3.5370971999999998</v>
      </c>
      <c r="AQ60">
        <v>4.5425499999999994</v>
      </c>
      <c r="AR60">
        <v>10.838630400000001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23.369743997977409</v>
      </c>
      <c r="BB60">
        <f t="shared" si="0"/>
        <v>599.82341750360058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1.5896129775112444</v>
      </c>
      <c r="L61">
        <v>254.00431338679826</v>
      </c>
      <c r="M61">
        <v>0</v>
      </c>
      <c r="N61">
        <v>36.243842364532021</v>
      </c>
      <c r="O61">
        <v>0</v>
      </c>
      <c r="P61">
        <v>37.275929884566054</v>
      </c>
      <c r="Q61">
        <v>5.998755511811023</v>
      </c>
      <c r="R61">
        <v>12.999943557079861</v>
      </c>
      <c r="S61">
        <v>7.9992382457526672</v>
      </c>
      <c r="T61">
        <v>0</v>
      </c>
      <c r="U61">
        <v>42.824499851146179</v>
      </c>
      <c r="V61">
        <v>6.3592781954887219</v>
      </c>
      <c r="W61">
        <v>10.681902263362199</v>
      </c>
      <c r="X61">
        <v>44.996963306053345</v>
      </c>
      <c r="Y61">
        <v>0</v>
      </c>
      <c r="Z61">
        <v>4.0214116799999999</v>
      </c>
      <c r="AA61">
        <v>8.7253920000000011</v>
      </c>
      <c r="AB61">
        <v>12.121704816000001</v>
      </c>
      <c r="AC61">
        <v>8.9164694944000011</v>
      </c>
      <c r="AD61">
        <v>11.22633356</v>
      </c>
      <c r="AE61">
        <v>15.167135380800001</v>
      </c>
      <c r="AF61">
        <v>2.7224999999999997</v>
      </c>
      <c r="AG61">
        <v>11.86137888</v>
      </c>
      <c r="AH61">
        <v>46.922145399999998</v>
      </c>
      <c r="AI61">
        <v>5.8583460000000001</v>
      </c>
      <c r="AJ61">
        <v>0</v>
      </c>
      <c r="AK61">
        <v>15.572000000000001</v>
      </c>
      <c r="AL61">
        <v>0</v>
      </c>
      <c r="AM61">
        <v>4.8588992571428564</v>
      </c>
      <c r="AN61">
        <v>0.87997999999999998</v>
      </c>
      <c r="AO61">
        <v>7.2159359999999992</v>
      </c>
      <c r="AP61">
        <v>3.5370971999999998</v>
      </c>
      <c r="AQ61">
        <v>4.5425499999999994</v>
      </c>
      <c r="AR61">
        <v>10.838630400000001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24.21556204770804</v>
      </c>
      <c r="BB61">
        <f t="shared" si="0"/>
        <v>621.53274466913638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3.0650081131161975</v>
      </c>
      <c r="L62">
        <v>302.68327260477025</v>
      </c>
      <c r="M62">
        <v>0</v>
      </c>
      <c r="N62">
        <v>36.243842364532021</v>
      </c>
      <c r="O62">
        <v>0</v>
      </c>
      <c r="P62">
        <v>37.275929884566054</v>
      </c>
      <c r="Q62">
        <v>5.998755511811023</v>
      </c>
      <c r="R62">
        <v>12.999943557079861</v>
      </c>
      <c r="S62">
        <v>7.9992382457526672</v>
      </c>
      <c r="T62">
        <v>0</v>
      </c>
      <c r="U62">
        <v>42.824499851146179</v>
      </c>
      <c r="V62">
        <v>6.3592781954887219</v>
      </c>
      <c r="W62">
        <v>10.681902263362199</v>
      </c>
      <c r="X62">
        <v>44.996963306053345</v>
      </c>
      <c r="Y62">
        <v>0</v>
      </c>
      <c r="Z62">
        <v>4.0214116799999999</v>
      </c>
      <c r="AA62">
        <v>8.7253920000000011</v>
      </c>
      <c r="AB62">
        <v>12.121704816000001</v>
      </c>
      <c r="AC62">
        <v>8.9164694944000011</v>
      </c>
      <c r="AD62">
        <v>11.22633356</v>
      </c>
      <c r="AE62">
        <v>15.167135380800001</v>
      </c>
      <c r="AF62">
        <v>2.7224999999999997</v>
      </c>
      <c r="AG62">
        <v>11.86137888</v>
      </c>
      <c r="AH62">
        <v>46.922145399999998</v>
      </c>
      <c r="AI62">
        <v>5.8583460000000001</v>
      </c>
      <c r="AJ62">
        <v>0</v>
      </c>
      <c r="AK62">
        <v>15.572000000000001</v>
      </c>
      <c r="AL62">
        <v>0</v>
      </c>
      <c r="AM62">
        <v>4.8588992571428564</v>
      </c>
      <c r="AN62">
        <v>0.87997999999999998</v>
      </c>
      <c r="AO62">
        <v>7.2159359999999992</v>
      </c>
      <c r="AP62">
        <v>3.5370971999999998</v>
      </c>
      <c r="AQ62">
        <v>4.5425499999999994</v>
      </c>
      <c r="AR62">
        <v>10.838630400000001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26.096350354024011</v>
      </c>
      <c r="BB62">
        <f t="shared" si="0"/>
        <v>669.80631071639743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2.9507431078066908</v>
      </c>
      <c r="L63">
        <v>311.82276430853011</v>
      </c>
      <c r="M63">
        <v>0</v>
      </c>
      <c r="N63">
        <v>36.243842364532021</v>
      </c>
      <c r="O63">
        <v>0</v>
      </c>
      <c r="P63">
        <v>37.275929884566054</v>
      </c>
      <c r="Q63">
        <v>5.998755511811023</v>
      </c>
      <c r="R63">
        <v>12.999943557079861</v>
      </c>
      <c r="S63">
        <v>7.9992382457526672</v>
      </c>
      <c r="T63">
        <v>0</v>
      </c>
      <c r="U63">
        <v>42.824499851146179</v>
      </c>
      <c r="V63">
        <v>6.3592781954887219</v>
      </c>
      <c r="W63">
        <v>10.681902263362199</v>
      </c>
      <c r="X63">
        <v>44.996963306053345</v>
      </c>
      <c r="Y63">
        <v>0</v>
      </c>
      <c r="Z63">
        <v>4.0214116799999999</v>
      </c>
      <c r="AA63">
        <v>8.7253920000000011</v>
      </c>
      <c r="AB63">
        <v>12.121704816000001</v>
      </c>
      <c r="AC63">
        <v>8.9164694944000011</v>
      </c>
      <c r="AD63">
        <v>11.22633356</v>
      </c>
      <c r="AE63">
        <v>15.167135380800001</v>
      </c>
      <c r="AF63">
        <v>2.7224999999999997</v>
      </c>
      <c r="AG63">
        <v>11.86137888</v>
      </c>
      <c r="AH63">
        <v>46.922145399999998</v>
      </c>
      <c r="AI63">
        <v>5.8583460000000001</v>
      </c>
      <c r="AJ63">
        <v>0</v>
      </c>
      <c r="AK63">
        <v>15.572000000000001</v>
      </c>
      <c r="AL63">
        <v>0</v>
      </c>
      <c r="AM63">
        <v>4.8588992571428564</v>
      </c>
      <c r="AN63">
        <v>0.87997999999999998</v>
      </c>
      <c r="AO63">
        <v>7.2159359999999992</v>
      </c>
      <c r="AP63">
        <v>3.5370971999999998</v>
      </c>
      <c r="AQ63">
        <v>4.5425499999999994</v>
      </c>
      <c r="AR63">
        <v>14.733763200000002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26.58086381727756</v>
      </c>
      <c r="BB63">
        <f t="shared" si="0"/>
        <v>682.24215675159417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2.9507431078066908</v>
      </c>
      <c r="L64">
        <v>312.62473443859824</v>
      </c>
      <c r="M64">
        <v>0</v>
      </c>
      <c r="N64">
        <v>36.243842364532021</v>
      </c>
      <c r="O64">
        <v>0</v>
      </c>
      <c r="P64">
        <v>37.275929884566054</v>
      </c>
      <c r="Q64">
        <v>5.998755511811023</v>
      </c>
      <c r="R64">
        <v>12.999943557079861</v>
      </c>
      <c r="S64">
        <v>7.9992382457526672</v>
      </c>
      <c r="T64">
        <v>0</v>
      </c>
      <c r="U64">
        <v>42.824499851146179</v>
      </c>
      <c r="V64">
        <v>6.3592781954887219</v>
      </c>
      <c r="W64">
        <v>10.681902263362199</v>
      </c>
      <c r="X64">
        <v>44.996963306053345</v>
      </c>
      <c r="Y64">
        <v>0</v>
      </c>
      <c r="Z64">
        <v>4.0214116799999999</v>
      </c>
      <c r="AA64">
        <v>8.7253920000000011</v>
      </c>
      <c r="AB64">
        <v>12.121704816000001</v>
      </c>
      <c r="AC64">
        <v>8.9164694944000011</v>
      </c>
      <c r="AD64">
        <v>11.22633356</v>
      </c>
      <c r="AE64">
        <v>15.167135380800001</v>
      </c>
      <c r="AF64">
        <v>2.7224999999999997</v>
      </c>
      <c r="AG64">
        <v>11.86137888</v>
      </c>
      <c r="AH64">
        <v>46.922145399999998</v>
      </c>
      <c r="AI64">
        <v>5.8583460000000001</v>
      </c>
      <c r="AJ64">
        <v>0</v>
      </c>
      <c r="AK64">
        <v>15.572000000000001</v>
      </c>
      <c r="AL64">
        <v>0</v>
      </c>
      <c r="AM64">
        <v>4.8588992571428564</v>
      </c>
      <c r="AN64">
        <v>0.87997999999999998</v>
      </c>
      <c r="AO64">
        <v>7.2159359999999992</v>
      </c>
      <c r="AP64">
        <v>3.5370971999999998</v>
      </c>
      <c r="AQ64">
        <v>4.5425499999999994</v>
      </c>
      <c r="AR64">
        <v>14.733763200000002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26.610937697155151</v>
      </c>
      <c r="BB64">
        <f t="shared" si="0"/>
        <v>683.01405300178476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2.9507431078066908</v>
      </c>
      <c r="L65">
        <v>313.05190410315305</v>
      </c>
      <c r="M65">
        <v>4.6018005540166209</v>
      </c>
      <c r="N65">
        <v>36.243842364532021</v>
      </c>
      <c r="O65">
        <v>0</v>
      </c>
      <c r="P65">
        <v>37.275929884566054</v>
      </c>
      <c r="Q65">
        <v>5.998755511811023</v>
      </c>
      <c r="R65">
        <v>12.999943557079861</v>
      </c>
      <c r="S65">
        <v>7.9992382457526672</v>
      </c>
      <c r="T65">
        <v>0</v>
      </c>
      <c r="U65">
        <v>42.824499851146179</v>
      </c>
      <c r="V65">
        <v>6.3592781954887219</v>
      </c>
      <c r="W65">
        <v>10.681902263362199</v>
      </c>
      <c r="X65">
        <v>44.996963306053345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8.9164694944000011</v>
      </c>
      <c r="AD65">
        <v>11.22633356</v>
      </c>
      <c r="AE65">
        <v>15.167135380800001</v>
      </c>
      <c r="AF65">
        <v>2.7224999999999997</v>
      </c>
      <c r="AG65">
        <v>11.86137888</v>
      </c>
      <c r="AH65">
        <v>46.922145399999998</v>
      </c>
      <c r="AI65">
        <v>5.8583460000000001</v>
      </c>
      <c r="AJ65">
        <v>0</v>
      </c>
      <c r="AK65">
        <v>15.572000000000001</v>
      </c>
      <c r="AL65">
        <v>0</v>
      </c>
      <c r="AM65">
        <v>4.8588992571428564</v>
      </c>
      <c r="AN65">
        <v>0.89910999999999996</v>
      </c>
      <c r="AO65">
        <v>7.2159359999999992</v>
      </c>
      <c r="AP65">
        <v>3.5370971999999998</v>
      </c>
      <c r="AQ65">
        <v>4.5425499999999994</v>
      </c>
      <c r="AR65">
        <v>14.733763200000002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26.963843180351539</v>
      </c>
      <c r="BB65">
        <f t="shared" si="0"/>
        <v>692.07194373715959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2.9507431078066908</v>
      </c>
      <c r="L66">
        <v>306.41211796246648</v>
      </c>
      <c r="M66">
        <v>6.1402597402597401</v>
      </c>
      <c r="N66">
        <v>36.243842364532021</v>
      </c>
      <c r="O66">
        <v>0</v>
      </c>
      <c r="P66">
        <v>37.275929884566054</v>
      </c>
      <c r="Q66">
        <v>5.998755511811023</v>
      </c>
      <c r="R66">
        <v>12.999943557079861</v>
      </c>
      <c r="S66">
        <v>7.9992382457526672</v>
      </c>
      <c r="T66">
        <v>0</v>
      </c>
      <c r="U66">
        <v>42.824499851146179</v>
      </c>
      <c r="V66">
        <v>6.3592781954887219</v>
      </c>
      <c r="W66">
        <v>10.681902263362199</v>
      </c>
      <c r="X66">
        <v>44.996963306053345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8.9164694944000011</v>
      </c>
      <c r="AD66">
        <v>11.22633356</v>
      </c>
      <c r="AE66">
        <v>15.167135380800001</v>
      </c>
      <c r="AF66">
        <v>2.7224999999999997</v>
      </c>
      <c r="AG66">
        <v>11.86137888</v>
      </c>
      <c r="AH66">
        <v>46.922145399999998</v>
      </c>
      <c r="AI66">
        <v>5.8583460000000001</v>
      </c>
      <c r="AJ66">
        <v>0</v>
      </c>
      <c r="AK66">
        <v>15.572000000000001</v>
      </c>
      <c r="AL66">
        <v>0</v>
      </c>
      <c r="AM66">
        <v>4.8588992571428564</v>
      </c>
      <c r="AN66">
        <v>0.89910999999999996</v>
      </c>
      <c r="AO66">
        <v>7.2159359999999992</v>
      </c>
      <c r="AP66">
        <v>3.5370971999999998</v>
      </c>
      <c r="AQ66">
        <v>4.5425499999999994</v>
      </c>
      <c r="AR66">
        <v>14.733763200000002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26.772543419559938</v>
      </c>
      <c r="BB66">
        <f t="shared" si="0"/>
        <v>687.16191654350769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2.9506844903988179</v>
      </c>
      <c r="L67">
        <v>302.11182747792481</v>
      </c>
      <c r="M67">
        <v>7.6683291770573563</v>
      </c>
      <c r="N67">
        <v>36.243842364532021</v>
      </c>
      <c r="O67">
        <v>0</v>
      </c>
      <c r="P67">
        <v>37.275929884566054</v>
      </c>
      <c r="Q67">
        <v>5.998755511811023</v>
      </c>
      <c r="R67">
        <v>12.999943557079861</v>
      </c>
      <c r="S67">
        <v>7.9992382457526672</v>
      </c>
      <c r="T67">
        <v>0</v>
      </c>
      <c r="U67">
        <v>42.824499851146179</v>
      </c>
      <c r="V67">
        <v>6.3592781954887219</v>
      </c>
      <c r="W67">
        <v>10.681902263362199</v>
      </c>
      <c r="X67">
        <v>44.996963306053345</v>
      </c>
      <c r="Y67">
        <v>0</v>
      </c>
      <c r="Z67">
        <v>6.0321175199999999</v>
      </c>
      <c r="AA67">
        <v>13.088087999999999</v>
      </c>
      <c r="AB67">
        <v>12.121704816000001</v>
      </c>
      <c r="AC67">
        <v>8.9164694944000011</v>
      </c>
      <c r="AD67">
        <v>11.22633356</v>
      </c>
      <c r="AE67">
        <v>15.167135380800001</v>
      </c>
      <c r="AF67">
        <v>5.4449999999999994</v>
      </c>
      <c r="AG67">
        <v>11.86137888</v>
      </c>
      <c r="AH67">
        <v>46.922145399999998</v>
      </c>
      <c r="AI67">
        <v>5.8583460000000001</v>
      </c>
      <c r="AJ67">
        <v>0</v>
      </c>
      <c r="AK67">
        <v>15.572000000000001</v>
      </c>
      <c r="AL67">
        <v>0</v>
      </c>
      <c r="AM67">
        <v>4.8588992571428564</v>
      </c>
      <c r="AN67">
        <v>0.89910999999999996</v>
      </c>
      <c r="AO67">
        <v>7.2159359999999992</v>
      </c>
      <c r="AP67">
        <v>2.9082799199999996</v>
      </c>
      <c r="AQ67">
        <v>4.5425499999999994</v>
      </c>
      <c r="AR67">
        <v>16.088591999999998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26.870022511028566</v>
      </c>
      <c r="BB67">
        <f t="shared" si="0"/>
        <v>689.66388100248741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2.9506804685177483</v>
      </c>
      <c r="L68">
        <v>296.62365600625992</v>
      </c>
      <c r="M68">
        <v>9.2036011080332418</v>
      </c>
      <c r="N68">
        <v>36.243842364532021</v>
      </c>
      <c r="O68">
        <v>0</v>
      </c>
      <c r="P68">
        <v>37.275929884566054</v>
      </c>
      <c r="Q68">
        <v>5.998755511811023</v>
      </c>
      <c r="R68">
        <v>12.999943557079861</v>
      </c>
      <c r="S68">
        <v>7.9992382457526672</v>
      </c>
      <c r="T68">
        <v>0</v>
      </c>
      <c r="U68">
        <v>42.824499851146179</v>
      </c>
      <c r="V68">
        <v>6.3592781954887219</v>
      </c>
      <c r="W68">
        <v>10.681902263362199</v>
      </c>
      <c r="X68">
        <v>44.996963306053345</v>
      </c>
      <c r="Y68">
        <v>0</v>
      </c>
      <c r="Z68">
        <v>6.0321175199999999</v>
      </c>
      <c r="AA68">
        <v>13.088087999999999</v>
      </c>
      <c r="AB68">
        <v>12.121704816000001</v>
      </c>
      <c r="AC68">
        <v>8.9164694944000011</v>
      </c>
      <c r="AD68">
        <v>11.22633356</v>
      </c>
      <c r="AE68">
        <v>15.167135380800001</v>
      </c>
      <c r="AF68">
        <v>5.4449999999999994</v>
      </c>
      <c r="AG68">
        <v>11.86137888</v>
      </c>
      <c r="AH68">
        <v>46.922145399999998</v>
      </c>
      <c r="AI68">
        <v>5.8583460000000001</v>
      </c>
      <c r="AJ68">
        <v>0</v>
      </c>
      <c r="AK68">
        <v>15.572000000000001</v>
      </c>
      <c r="AL68">
        <v>0</v>
      </c>
      <c r="AM68">
        <v>4.8588992571428564</v>
      </c>
      <c r="AN68">
        <v>0.89910999999999996</v>
      </c>
      <c r="AO68">
        <v>7.2159359999999992</v>
      </c>
      <c r="AP68">
        <v>2.9082799199999996</v>
      </c>
      <c r="AQ68">
        <v>4.5425499999999994</v>
      </c>
      <c r="AR68">
        <v>16.088591999999998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26.721788627977709</v>
      </c>
      <c r="BB68">
        <f t="shared" ref="BB68:BB99" si="1">SUM(B68:AZ68)-BA68</f>
        <v>685.85921132296812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2.9506804685177483</v>
      </c>
      <c r="L69">
        <v>304.79183205719795</v>
      </c>
      <c r="M69">
        <v>10.74205995844464</v>
      </c>
      <c r="N69">
        <v>36.243842364532021</v>
      </c>
      <c r="O69">
        <v>0</v>
      </c>
      <c r="P69">
        <v>37.275929884566054</v>
      </c>
      <c r="Q69">
        <v>5.998755511811023</v>
      </c>
      <c r="R69">
        <v>12.999943557079861</v>
      </c>
      <c r="S69">
        <v>7.9992382457526672</v>
      </c>
      <c r="T69">
        <v>0</v>
      </c>
      <c r="U69">
        <v>42.824499851146179</v>
      </c>
      <c r="V69">
        <v>6.3592781954887219</v>
      </c>
      <c r="W69">
        <v>10.681902263362199</v>
      </c>
      <c r="X69">
        <v>44.996963306053345</v>
      </c>
      <c r="Y69">
        <v>0</v>
      </c>
      <c r="Z69">
        <v>6.0321175199999999</v>
      </c>
      <c r="AA69">
        <v>13.088087999999999</v>
      </c>
      <c r="AB69">
        <v>12.121704816000001</v>
      </c>
      <c r="AC69">
        <v>8.9164694944000011</v>
      </c>
      <c r="AD69">
        <v>11.22633356</v>
      </c>
      <c r="AE69">
        <v>15.167135380800001</v>
      </c>
      <c r="AF69">
        <v>5.4449999999999994</v>
      </c>
      <c r="AG69">
        <v>11.86137888</v>
      </c>
      <c r="AH69">
        <v>46.922145399999998</v>
      </c>
      <c r="AI69">
        <v>5.8583460000000001</v>
      </c>
      <c r="AJ69">
        <v>0</v>
      </c>
      <c r="AK69">
        <v>15.572000000000001</v>
      </c>
      <c r="AL69">
        <v>0</v>
      </c>
      <c r="AM69">
        <v>4.8588992571428564</v>
      </c>
      <c r="AN69">
        <v>0.89910999999999996</v>
      </c>
      <c r="AO69">
        <v>7.0355376000000005</v>
      </c>
      <c r="AP69">
        <v>2.9082799199999996</v>
      </c>
      <c r="AQ69">
        <v>4.5425499999999994</v>
      </c>
      <c r="AR69">
        <v>16.088591999999998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27.079022496778386</v>
      </c>
      <c r="BB69">
        <f t="shared" si="1"/>
        <v>695.02821395551678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2.9506804685177483</v>
      </c>
      <c r="L70">
        <v>304.63189994266054</v>
      </c>
      <c r="M70">
        <v>10.74205995844464</v>
      </c>
      <c r="N70">
        <v>36.243842364532021</v>
      </c>
      <c r="O70">
        <v>0</v>
      </c>
      <c r="P70">
        <v>37.275929884566054</v>
      </c>
      <c r="Q70">
        <v>5.998755511811023</v>
      </c>
      <c r="R70">
        <v>12.999943557079861</v>
      </c>
      <c r="S70">
        <v>7.9992382457526672</v>
      </c>
      <c r="T70">
        <v>0</v>
      </c>
      <c r="U70">
        <v>42.824499851146179</v>
      </c>
      <c r="V70">
        <v>6.3592781954887219</v>
      </c>
      <c r="W70">
        <v>10.681902263362199</v>
      </c>
      <c r="X70">
        <v>44.996963306053345</v>
      </c>
      <c r="Y70">
        <v>0</v>
      </c>
      <c r="Z70">
        <v>6.0321175199999999</v>
      </c>
      <c r="AA70">
        <v>13.088087999999999</v>
      </c>
      <c r="AB70">
        <v>12.121704816000001</v>
      </c>
      <c r="AC70">
        <v>8.9164694944000011</v>
      </c>
      <c r="AD70">
        <v>11.22633356</v>
      </c>
      <c r="AE70">
        <v>15.167135380800001</v>
      </c>
      <c r="AF70">
        <v>5.4449999999999994</v>
      </c>
      <c r="AG70">
        <v>11.86137888</v>
      </c>
      <c r="AH70">
        <v>46.922145399999998</v>
      </c>
      <c r="AI70">
        <v>5.8583460000000001</v>
      </c>
      <c r="AJ70">
        <v>0</v>
      </c>
      <c r="AK70">
        <v>15.572000000000001</v>
      </c>
      <c r="AL70">
        <v>0</v>
      </c>
      <c r="AM70">
        <v>4.8588992571428564</v>
      </c>
      <c r="AN70">
        <v>0.89910999999999996</v>
      </c>
      <c r="AO70">
        <v>7.0355376000000005</v>
      </c>
      <c r="AP70">
        <v>2.9082799199999996</v>
      </c>
      <c r="AQ70">
        <v>4.5425499999999994</v>
      </c>
      <c r="AR70">
        <v>16.088591999999998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27.073025217607416</v>
      </c>
      <c r="BB70">
        <f t="shared" si="1"/>
        <v>694.87427912015028</v>
      </c>
    </row>
    <row r="71" spans="1:54">
      <c r="A71" t="s">
        <v>113</v>
      </c>
      <c r="B71">
        <v>0</v>
      </c>
      <c r="C71">
        <v>0</v>
      </c>
      <c r="D71">
        <v>0.80000000000000016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2.9506169390214505</v>
      </c>
      <c r="L71">
        <v>399.07293363561416</v>
      </c>
      <c r="M71">
        <v>12.270129870129871</v>
      </c>
      <c r="N71">
        <v>36.243842364532021</v>
      </c>
      <c r="O71">
        <v>0</v>
      </c>
      <c r="P71">
        <v>37.275929884566054</v>
      </c>
      <c r="Q71">
        <v>5.998755511811023</v>
      </c>
      <c r="R71">
        <v>12.999943557079861</v>
      </c>
      <c r="S71">
        <v>7.9992382457526672</v>
      </c>
      <c r="T71">
        <v>0</v>
      </c>
      <c r="U71">
        <v>42.824499851146179</v>
      </c>
      <c r="V71">
        <v>6.3592781954887219</v>
      </c>
      <c r="W71">
        <v>10.681902263362199</v>
      </c>
      <c r="X71">
        <v>44.996963306053345</v>
      </c>
      <c r="Y71">
        <v>0</v>
      </c>
      <c r="Z71">
        <v>6.0321175199999999</v>
      </c>
      <c r="AA71">
        <v>13.088087999999999</v>
      </c>
      <c r="AB71">
        <v>12.121704816000001</v>
      </c>
      <c r="AC71">
        <v>8.9164694944000011</v>
      </c>
      <c r="AD71">
        <v>11.22633356</v>
      </c>
      <c r="AE71">
        <v>15.167135380800001</v>
      </c>
      <c r="AF71">
        <v>5.4449999999999994</v>
      </c>
      <c r="AG71">
        <v>11.86137888</v>
      </c>
      <c r="AH71">
        <v>46.922145399999998</v>
      </c>
      <c r="AI71">
        <v>5.8583460000000001</v>
      </c>
      <c r="AJ71">
        <v>0</v>
      </c>
      <c r="AK71">
        <v>15.572000000000001</v>
      </c>
      <c r="AL71">
        <v>0</v>
      </c>
      <c r="AM71">
        <v>4.8588992571428564</v>
      </c>
      <c r="AN71">
        <v>0.89910999999999996</v>
      </c>
      <c r="AO71">
        <v>7.0355376000000005</v>
      </c>
      <c r="AP71">
        <v>2.9082799199999996</v>
      </c>
      <c r="AQ71">
        <v>4.7165199999999992</v>
      </c>
      <c r="AR71">
        <v>12.532166399999999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30.575022003016144</v>
      </c>
      <c r="BB71">
        <f t="shared" si="1"/>
        <v>784.75886680988424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2.9506169390214505</v>
      </c>
      <c r="L72">
        <v>293.59372070892778</v>
      </c>
      <c r="M72">
        <v>12.270129870129871</v>
      </c>
      <c r="N72">
        <v>36.243842364532021</v>
      </c>
      <c r="O72">
        <v>0</v>
      </c>
      <c r="P72">
        <v>37.275929884566054</v>
      </c>
      <c r="Q72">
        <v>5.998755511811023</v>
      </c>
      <c r="R72">
        <v>12.999943557079861</v>
      </c>
      <c r="S72">
        <v>7.9992382457526672</v>
      </c>
      <c r="T72">
        <v>0</v>
      </c>
      <c r="U72">
        <v>42.824499851146179</v>
      </c>
      <c r="V72">
        <v>6.3592781954887219</v>
      </c>
      <c r="W72">
        <v>10.681902263362199</v>
      </c>
      <c r="X72">
        <v>44.996963306053345</v>
      </c>
      <c r="Y72">
        <v>0</v>
      </c>
      <c r="Z72">
        <v>6.0321175199999999</v>
      </c>
      <c r="AA72">
        <v>13.088087999999999</v>
      </c>
      <c r="AB72">
        <v>12.121704816000001</v>
      </c>
      <c r="AC72">
        <v>8.9164694944000011</v>
      </c>
      <c r="AD72">
        <v>11.22633356</v>
      </c>
      <c r="AE72">
        <v>15.167135380800001</v>
      </c>
      <c r="AF72">
        <v>5.4449999999999994</v>
      </c>
      <c r="AG72">
        <v>11.86137888</v>
      </c>
      <c r="AH72">
        <v>46.922145399999998</v>
      </c>
      <c r="AI72">
        <v>5.8583460000000001</v>
      </c>
      <c r="AJ72">
        <v>0</v>
      </c>
      <c r="AK72">
        <v>15.572000000000001</v>
      </c>
      <c r="AL72">
        <v>0</v>
      </c>
      <c r="AM72">
        <v>4.8588992571428564</v>
      </c>
      <c r="AN72">
        <v>0.89910999999999996</v>
      </c>
      <c r="AO72">
        <v>7.0355376000000005</v>
      </c>
      <c r="AP72">
        <v>2.9082799199999996</v>
      </c>
      <c r="AQ72">
        <v>5.1224500000000006</v>
      </c>
      <c r="AR72">
        <v>12.532166399999999</v>
      </c>
      <c r="AS72">
        <v>9.6986229600000016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26.604773724543826</v>
      </c>
      <c r="BB72">
        <f t="shared" si="1"/>
        <v>682.85583216167015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</v>
      </c>
      <c r="H73">
        <v>0</v>
      </c>
      <c r="I73">
        <v>0</v>
      </c>
      <c r="J73">
        <v>0</v>
      </c>
      <c r="K73">
        <v>2.9506169390214505</v>
      </c>
      <c r="L73">
        <v>288.75572591048518</v>
      </c>
      <c r="M73">
        <v>12.270129870129871</v>
      </c>
      <c r="N73">
        <v>36.243842364532021</v>
      </c>
      <c r="O73">
        <v>0</v>
      </c>
      <c r="P73">
        <v>37.275929884566054</v>
      </c>
      <c r="Q73">
        <v>5.998755511811023</v>
      </c>
      <c r="R73">
        <v>12.999943557079861</v>
      </c>
      <c r="S73">
        <v>7.9992382457526672</v>
      </c>
      <c r="T73">
        <v>0</v>
      </c>
      <c r="U73">
        <v>42.824499851146179</v>
      </c>
      <c r="V73">
        <v>6.3592781954887219</v>
      </c>
      <c r="W73">
        <v>10.681902263362199</v>
      </c>
      <c r="X73">
        <v>44.996963306053345</v>
      </c>
      <c r="Y73">
        <v>0</v>
      </c>
      <c r="Z73">
        <v>6.0321175199999999</v>
      </c>
      <c r="AA73">
        <v>13.088087999999999</v>
      </c>
      <c r="AB73">
        <v>12.121704816000001</v>
      </c>
      <c r="AC73">
        <v>8.9164694944000011</v>
      </c>
      <c r="AD73">
        <v>11.22633356</v>
      </c>
      <c r="AE73">
        <v>15.167135380800001</v>
      </c>
      <c r="AF73">
        <v>5.4449999999999994</v>
      </c>
      <c r="AG73">
        <v>11.86137888</v>
      </c>
      <c r="AH73">
        <v>46.922145399999998</v>
      </c>
      <c r="AI73">
        <v>8.9827972000000003</v>
      </c>
      <c r="AJ73">
        <v>0</v>
      </c>
      <c r="AK73">
        <v>15.572000000000001</v>
      </c>
      <c r="AL73">
        <v>0</v>
      </c>
      <c r="AM73">
        <v>4.8588992571428564</v>
      </c>
      <c r="AN73">
        <v>0.89910999999999996</v>
      </c>
      <c r="AO73">
        <v>7.0355376000000005</v>
      </c>
      <c r="AP73">
        <v>2.9082799199999996</v>
      </c>
      <c r="AQ73">
        <v>9.5490199999999987</v>
      </c>
      <c r="AR73">
        <v>8.1289727999999997</v>
      </c>
      <c r="AS73">
        <v>9.6986229600000016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26.995142584929596</v>
      </c>
      <c r="BB73">
        <f t="shared" si="1"/>
        <v>692.87529610284207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</v>
      </c>
      <c r="H74">
        <v>0</v>
      </c>
      <c r="I74">
        <v>0</v>
      </c>
      <c r="J74">
        <v>0</v>
      </c>
      <c r="K74">
        <v>2.9506169390214505</v>
      </c>
      <c r="L74">
        <v>460.9328442480832</v>
      </c>
      <c r="M74">
        <v>12.270129870129871</v>
      </c>
      <c r="N74">
        <v>36.243842364532021</v>
      </c>
      <c r="O74">
        <v>0</v>
      </c>
      <c r="P74">
        <v>37.275929884566054</v>
      </c>
      <c r="Q74">
        <v>5.998755511811023</v>
      </c>
      <c r="R74">
        <v>12.999943557079861</v>
      </c>
      <c r="S74">
        <v>7.9992382457526672</v>
      </c>
      <c r="T74">
        <v>0</v>
      </c>
      <c r="U74">
        <v>42.824499851146179</v>
      </c>
      <c r="V74">
        <v>6.3592781954887219</v>
      </c>
      <c r="W74">
        <v>10.681902263362199</v>
      </c>
      <c r="X74">
        <v>44.996963306053345</v>
      </c>
      <c r="Y74">
        <v>0</v>
      </c>
      <c r="Z74">
        <v>4.0214116799999999</v>
      </c>
      <c r="AA74">
        <v>13.088087999999999</v>
      </c>
      <c r="AB74">
        <v>12.121704816000001</v>
      </c>
      <c r="AC74">
        <v>8.9164694944000011</v>
      </c>
      <c r="AD74">
        <v>11.22633356</v>
      </c>
      <c r="AE74">
        <v>15.167135380800001</v>
      </c>
      <c r="AF74">
        <v>5.4449999999999994</v>
      </c>
      <c r="AG74">
        <v>11.86137888</v>
      </c>
      <c r="AH74">
        <v>46.922145399999998</v>
      </c>
      <c r="AI74">
        <v>8.9827972000000003</v>
      </c>
      <c r="AJ74">
        <v>0</v>
      </c>
      <c r="AK74">
        <v>15.572000000000001</v>
      </c>
      <c r="AL74">
        <v>0</v>
      </c>
      <c r="AM74">
        <v>4.8588992571428564</v>
      </c>
      <c r="AN74">
        <v>0.89910999999999996</v>
      </c>
      <c r="AO74">
        <v>7.0355376000000005</v>
      </c>
      <c r="AP74">
        <v>2.9082799199999996</v>
      </c>
      <c r="AQ74">
        <v>9.5490199999999987</v>
      </c>
      <c r="AR74">
        <v>1.3548288000000002</v>
      </c>
      <c r="AS74">
        <v>9.6986229600000016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33.122352833326666</v>
      </c>
      <c r="BB74">
        <f t="shared" si="1"/>
        <v>850.14035435204266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2.9506169390214505</v>
      </c>
      <c r="L75">
        <v>336.87348552577316</v>
      </c>
      <c r="M75">
        <v>13.808589240360195</v>
      </c>
      <c r="N75">
        <v>36.243842364532021</v>
      </c>
      <c r="O75">
        <v>0</v>
      </c>
      <c r="P75">
        <v>37.275929884566054</v>
      </c>
      <c r="Q75">
        <v>5.998755511811023</v>
      </c>
      <c r="R75">
        <v>12.999943557079861</v>
      </c>
      <c r="S75">
        <v>7.9992382457526672</v>
      </c>
      <c r="T75">
        <v>0</v>
      </c>
      <c r="U75">
        <v>42.824499851146179</v>
      </c>
      <c r="V75">
        <v>6.3592781954887219</v>
      </c>
      <c r="W75">
        <v>10.681902263362199</v>
      </c>
      <c r="X75">
        <v>44.996963306053345</v>
      </c>
      <c r="Y75">
        <v>0</v>
      </c>
      <c r="Z75">
        <v>4.0214116799999999</v>
      </c>
      <c r="AA75">
        <v>13.088087999999999</v>
      </c>
      <c r="AB75">
        <v>12.121704816000001</v>
      </c>
      <c r="AC75">
        <v>8.9164694944000011</v>
      </c>
      <c r="AD75">
        <v>11.22633356</v>
      </c>
      <c r="AE75">
        <v>15.167135380800001</v>
      </c>
      <c r="AF75">
        <v>5.4449999999999994</v>
      </c>
      <c r="AG75">
        <v>11.86137888</v>
      </c>
      <c r="AH75">
        <v>46.922145399999998</v>
      </c>
      <c r="AI75">
        <v>8.9827972000000003</v>
      </c>
      <c r="AJ75">
        <v>0</v>
      </c>
      <c r="AK75">
        <v>15.572000000000001</v>
      </c>
      <c r="AL75">
        <v>0</v>
      </c>
      <c r="AM75">
        <v>4.8588992571428564</v>
      </c>
      <c r="AN75">
        <v>0.89910999999999996</v>
      </c>
      <c r="AO75">
        <v>7.0355376000000005</v>
      </c>
      <c r="AP75">
        <v>2.9082799199999996</v>
      </c>
      <c r="AQ75">
        <v>13.627649999999999</v>
      </c>
      <c r="AR75">
        <v>1.3548288000000002</v>
      </c>
      <c r="AS75">
        <v>8.2541471999999985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28.626599567559428</v>
      </c>
      <c r="BB75">
        <f t="shared" si="1"/>
        <v>734.74936250573035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2.9506169390214505</v>
      </c>
      <c r="L76">
        <v>460.9328442480832</v>
      </c>
      <c r="M76">
        <v>13.808589240360195</v>
      </c>
      <c r="N76">
        <v>36.243842364532021</v>
      </c>
      <c r="O76">
        <v>0</v>
      </c>
      <c r="P76">
        <v>37.275929884566054</v>
      </c>
      <c r="Q76">
        <v>5.998755511811023</v>
      </c>
      <c r="R76">
        <v>12.999943557079861</v>
      </c>
      <c r="S76">
        <v>7.9992382457526672</v>
      </c>
      <c r="T76">
        <v>0</v>
      </c>
      <c r="U76">
        <v>42.824499851146179</v>
      </c>
      <c r="V76">
        <v>6.3592781954887219</v>
      </c>
      <c r="W76">
        <v>10.681902263362199</v>
      </c>
      <c r="X76">
        <v>44.996963306053345</v>
      </c>
      <c r="Y76">
        <v>0</v>
      </c>
      <c r="Z76">
        <v>4.0214116799999999</v>
      </c>
      <c r="AA76">
        <v>13.088087999999999</v>
      </c>
      <c r="AB76">
        <v>12.121704816000001</v>
      </c>
      <c r="AC76">
        <v>8.9164694944000011</v>
      </c>
      <c r="AD76">
        <v>11.22633356</v>
      </c>
      <c r="AE76">
        <v>15.167135380800001</v>
      </c>
      <c r="AF76">
        <v>5.4449999999999994</v>
      </c>
      <c r="AG76">
        <v>11.86137888</v>
      </c>
      <c r="AH76">
        <v>46.922145399999998</v>
      </c>
      <c r="AI76">
        <v>8.9827972000000003</v>
      </c>
      <c r="AJ76">
        <v>0</v>
      </c>
      <c r="AK76">
        <v>15.572000000000001</v>
      </c>
      <c r="AL76">
        <v>0</v>
      </c>
      <c r="AM76">
        <v>4.8588992571428564</v>
      </c>
      <c r="AN76">
        <v>0.89910999999999996</v>
      </c>
      <c r="AO76">
        <v>7.0355376000000005</v>
      </c>
      <c r="AP76">
        <v>2.9082799199999996</v>
      </c>
      <c r="AQ76">
        <v>14.903430000000002</v>
      </c>
      <c r="AR76">
        <v>1.3548288000000002</v>
      </c>
      <c r="AS76">
        <v>8.2541471999999985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33.326667593723016</v>
      </c>
      <c r="BB76">
        <f t="shared" si="1"/>
        <v>855.38443320187662</v>
      </c>
    </row>
    <row r="77" spans="1:54">
      <c r="A77" t="s">
        <v>119</v>
      </c>
      <c r="B77">
        <v>0</v>
      </c>
      <c r="C77">
        <v>5.9189999999999996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2.9506169390214505</v>
      </c>
      <c r="L77">
        <v>460.9328442480832</v>
      </c>
      <c r="M77">
        <v>13.808589240360195</v>
      </c>
      <c r="N77">
        <v>36.243842364532021</v>
      </c>
      <c r="O77">
        <v>0</v>
      </c>
      <c r="P77">
        <v>37.275929884566054</v>
      </c>
      <c r="Q77">
        <v>5.998755511811023</v>
      </c>
      <c r="R77">
        <v>12.999943557079861</v>
      </c>
      <c r="S77">
        <v>7.9992382457526672</v>
      </c>
      <c r="T77">
        <v>0</v>
      </c>
      <c r="U77">
        <v>42.824499851146179</v>
      </c>
      <c r="V77">
        <v>6.3592781954887219</v>
      </c>
      <c r="W77">
        <v>10.681902263362199</v>
      </c>
      <c r="X77">
        <v>44.996963306053345</v>
      </c>
      <c r="Y77">
        <v>0</v>
      </c>
      <c r="Z77">
        <v>4.0214116799999999</v>
      </c>
      <c r="AA77">
        <v>13.088087999999999</v>
      </c>
      <c r="AB77">
        <v>12.121704816000001</v>
      </c>
      <c r="AC77">
        <v>8.9164694944000011</v>
      </c>
      <c r="AD77">
        <v>11.22633356</v>
      </c>
      <c r="AE77">
        <v>15.167135380800001</v>
      </c>
      <c r="AF77">
        <v>5.4449999999999994</v>
      </c>
      <c r="AG77">
        <v>11.86137888</v>
      </c>
      <c r="AH77">
        <v>46.922145399999998</v>
      </c>
      <c r="AI77">
        <v>8.9827972000000003</v>
      </c>
      <c r="AJ77">
        <v>0</v>
      </c>
      <c r="AK77">
        <v>15.572000000000001</v>
      </c>
      <c r="AL77">
        <v>0</v>
      </c>
      <c r="AM77">
        <v>4.8588992571428564</v>
      </c>
      <c r="AN77">
        <v>0.89910999999999996</v>
      </c>
      <c r="AO77">
        <v>7.0355376000000005</v>
      </c>
      <c r="AP77">
        <v>2.9082799199999996</v>
      </c>
      <c r="AQ77">
        <v>18.69211</v>
      </c>
      <c r="AR77">
        <v>8.1289727999999997</v>
      </c>
      <c r="AS77">
        <v>8.2541471999999985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33.490985493723002</v>
      </c>
      <c r="BB77">
        <f t="shared" si="1"/>
        <v>859.60193930187677</v>
      </c>
    </row>
    <row r="78" spans="1:54">
      <c r="A78" t="s">
        <v>120</v>
      </c>
      <c r="B78">
        <v>0</v>
      </c>
      <c r="C78">
        <v>6.8500000000000005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2.9506169390214505</v>
      </c>
      <c r="L78">
        <v>460.9328442480832</v>
      </c>
      <c r="M78">
        <v>13.808589240360195</v>
      </c>
      <c r="N78">
        <v>36.243842364532021</v>
      </c>
      <c r="O78">
        <v>0</v>
      </c>
      <c r="P78">
        <v>37.275929884566054</v>
      </c>
      <c r="Q78">
        <v>5.998755511811023</v>
      </c>
      <c r="R78">
        <v>12.999943557079861</v>
      </c>
      <c r="S78">
        <v>7.9992382457526672</v>
      </c>
      <c r="T78">
        <v>0</v>
      </c>
      <c r="U78">
        <v>42.824499851146179</v>
      </c>
      <c r="V78">
        <v>6.3592781954887219</v>
      </c>
      <c r="W78">
        <v>10.681902263362199</v>
      </c>
      <c r="X78">
        <v>44.996963306053345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8.9164694944000011</v>
      </c>
      <c r="AD78">
        <v>11.22633356</v>
      </c>
      <c r="AE78">
        <v>15.167135380800001</v>
      </c>
      <c r="AF78">
        <v>5.7475000000000005</v>
      </c>
      <c r="AG78">
        <v>11.86137888</v>
      </c>
      <c r="AH78">
        <v>46.922145399999998</v>
      </c>
      <c r="AI78">
        <v>8.9827972000000003</v>
      </c>
      <c r="AJ78">
        <v>0</v>
      </c>
      <c r="AK78">
        <v>15.572000000000001</v>
      </c>
      <c r="AL78">
        <v>0</v>
      </c>
      <c r="AM78">
        <v>4.8588992571428564</v>
      </c>
      <c r="AN78">
        <v>0.89910999999999996</v>
      </c>
      <c r="AO78">
        <v>7.0355376000000005</v>
      </c>
      <c r="AP78">
        <v>2.9082799199999996</v>
      </c>
      <c r="AQ78">
        <v>18.69211</v>
      </c>
      <c r="AR78">
        <v>8.1289727999999997</v>
      </c>
      <c r="AS78">
        <v>8.2541471999999985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33.537242243723014</v>
      </c>
      <c r="BB78">
        <f t="shared" si="1"/>
        <v>860.78918255187671</v>
      </c>
    </row>
    <row r="79" spans="1:54">
      <c r="A79" t="s">
        <v>121</v>
      </c>
      <c r="B79">
        <v>0</v>
      </c>
      <c r="C79">
        <v>6.8500000000000005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2.9506169390214505</v>
      </c>
      <c r="L79">
        <v>460.9328442480832</v>
      </c>
      <c r="M79">
        <v>13.808589240360195</v>
      </c>
      <c r="N79">
        <v>36.243842364532021</v>
      </c>
      <c r="O79">
        <v>0</v>
      </c>
      <c r="P79">
        <v>37.275929884566054</v>
      </c>
      <c r="Q79">
        <v>5.998755511811023</v>
      </c>
      <c r="R79">
        <v>12.999943557079861</v>
      </c>
      <c r="S79">
        <v>7.9992382457526672</v>
      </c>
      <c r="T79">
        <v>0</v>
      </c>
      <c r="U79">
        <v>42.824499851146179</v>
      </c>
      <c r="V79">
        <v>6.3592781954887219</v>
      </c>
      <c r="W79">
        <v>10.681902263362199</v>
      </c>
      <c r="X79">
        <v>44.996963306053345</v>
      </c>
      <c r="Y79">
        <v>0</v>
      </c>
      <c r="Z79">
        <v>6.0321175199999999</v>
      </c>
      <c r="AA79">
        <v>13.209273999999999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9.3774999999999995</v>
      </c>
      <c r="AG79">
        <v>11.86137888</v>
      </c>
      <c r="AH79">
        <v>47.45964365999999</v>
      </c>
      <c r="AI79">
        <v>9.7639099999999992</v>
      </c>
      <c r="AJ79">
        <v>0</v>
      </c>
      <c r="AK79">
        <v>15.572000000000001</v>
      </c>
      <c r="AL79">
        <v>0</v>
      </c>
      <c r="AM79">
        <v>4.8588992571428564</v>
      </c>
      <c r="AN79">
        <v>0.89910999999999996</v>
      </c>
      <c r="AO79">
        <v>6.7649400000000002</v>
      </c>
      <c r="AP79">
        <v>2.9082799199999996</v>
      </c>
      <c r="AQ79">
        <v>19.098039999999997</v>
      </c>
      <c r="AR79">
        <v>12.532166399999999</v>
      </c>
      <c r="AS79">
        <v>9.6986229600000016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34.113946189310312</v>
      </c>
      <c r="BB79">
        <f t="shared" si="1"/>
        <v>875.59125437508942</v>
      </c>
    </row>
    <row r="80" spans="1:54">
      <c r="A80" t="s">
        <v>122</v>
      </c>
      <c r="B80">
        <v>0</v>
      </c>
      <c r="C80">
        <v>5.8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2.9506169390214505</v>
      </c>
      <c r="L80">
        <v>460.9328442480832</v>
      </c>
      <c r="M80">
        <v>13.808589240360195</v>
      </c>
      <c r="N80">
        <v>36.243842364532021</v>
      </c>
      <c r="O80">
        <v>0</v>
      </c>
      <c r="P80">
        <v>37.275929884566054</v>
      </c>
      <c r="Q80">
        <v>5.998755511811023</v>
      </c>
      <c r="R80">
        <v>12.999943557079861</v>
      </c>
      <c r="S80">
        <v>7.9992382457526672</v>
      </c>
      <c r="T80">
        <v>0</v>
      </c>
      <c r="U80">
        <v>42.824499851146179</v>
      </c>
      <c r="V80">
        <v>6.3592781954887219</v>
      </c>
      <c r="W80">
        <v>10.681902263362199</v>
      </c>
      <c r="X80">
        <v>44.996963306053345</v>
      </c>
      <c r="Y80">
        <v>0</v>
      </c>
      <c r="Z80">
        <v>6.0321175199999999</v>
      </c>
      <c r="AA80">
        <v>13.209273999999999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9.3774999999999995</v>
      </c>
      <c r="AG80">
        <v>11.86137888</v>
      </c>
      <c r="AH80">
        <v>47.45964365999999</v>
      </c>
      <c r="AI80">
        <v>20.308932799999997</v>
      </c>
      <c r="AJ80">
        <v>0</v>
      </c>
      <c r="AK80">
        <v>15.572000000000001</v>
      </c>
      <c r="AL80">
        <v>0</v>
      </c>
      <c r="AM80">
        <v>4.8588992571428564</v>
      </c>
      <c r="AN80">
        <v>0.89910999999999996</v>
      </c>
      <c r="AO80">
        <v>6.7649400000000002</v>
      </c>
      <c r="AP80">
        <v>2.9082799199999996</v>
      </c>
      <c r="AQ80">
        <v>19.098039999999997</v>
      </c>
      <c r="AR80">
        <v>16.088591999999998</v>
      </c>
      <c r="AS80">
        <v>9.6986229600000016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34.603375350910298</v>
      </c>
      <c r="BB80">
        <f t="shared" si="1"/>
        <v>888.15327361348943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2.9506169390214505</v>
      </c>
      <c r="L81">
        <v>460.9328442480832</v>
      </c>
      <c r="M81">
        <v>13.808589240360195</v>
      </c>
      <c r="N81">
        <v>36.243842364532021</v>
      </c>
      <c r="O81">
        <v>0</v>
      </c>
      <c r="P81">
        <v>37.275929884566054</v>
      </c>
      <c r="Q81">
        <v>5.998755511811023</v>
      </c>
      <c r="R81">
        <v>12.999943557079861</v>
      </c>
      <c r="S81">
        <v>7.9992382457526672</v>
      </c>
      <c r="T81">
        <v>0</v>
      </c>
      <c r="U81">
        <v>42.824499851146179</v>
      </c>
      <c r="V81">
        <v>6.3592781954887219</v>
      </c>
      <c r="W81">
        <v>10.681902263362199</v>
      </c>
      <c r="X81">
        <v>44.996963306053345</v>
      </c>
      <c r="Y81">
        <v>0</v>
      </c>
      <c r="Z81">
        <v>6.0321175199999999</v>
      </c>
      <c r="AA81">
        <v>13.209273999999999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9.3774999999999995</v>
      </c>
      <c r="AG81">
        <v>11.86137888</v>
      </c>
      <c r="AH81">
        <v>47.45964365999999</v>
      </c>
      <c r="AI81">
        <v>20.308932799999997</v>
      </c>
      <c r="AJ81">
        <v>0</v>
      </c>
      <c r="AK81">
        <v>15.572000000000001</v>
      </c>
      <c r="AL81">
        <v>0</v>
      </c>
      <c r="AM81">
        <v>4.8588992571428564</v>
      </c>
      <c r="AN81">
        <v>0.89910999999999996</v>
      </c>
      <c r="AO81">
        <v>6.7649400000000002</v>
      </c>
      <c r="AP81">
        <v>2.9082799199999996</v>
      </c>
      <c r="AQ81">
        <v>19.098039999999997</v>
      </c>
      <c r="AR81">
        <v>16.088591999999998</v>
      </c>
      <c r="AS81">
        <v>9.6986229600000016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34.524625350910298</v>
      </c>
      <c r="BB81">
        <f t="shared" si="1"/>
        <v>886.13202361348931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2.9506169390214505</v>
      </c>
      <c r="L82">
        <v>460.9328442480832</v>
      </c>
      <c r="M82">
        <v>13.808589240360195</v>
      </c>
      <c r="N82">
        <v>36.243842364532021</v>
      </c>
      <c r="O82">
        <v>0</v>
      </c>
      <c r="P82">
        <v>37.275929884566054</v>
      </c>
      <c r="Q82">
        <v>5.998755511811023</v>
      </c>
      <c r="R82">
        <v>12.999943557079861</v>
      </c>
      <c r="S82">
        <v>7.9992382457526672</v>
      </c>
      <c r="T82">
        <v>0</v>
      </c>
      <c r="U82">
        <v>42.824499851146179</v>
      </c>
      <c r="V82">
        <v>6.3592781954887219</v>
      </c>
      <c r="W82">
        <v>10.681902263362199</v>
      </c>
      <c r="X82">
        <v>44.996963306053345</v>
      </c>
      <c r="Y82">
        <v>0</v>
      </c>
      <c r="Z82">
        <v>6.0321175199999999</v>
      </c>
      <c r="AA82">
        <v>13.209273999999999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9.3774999999999995</v>
      </c>
      <c r="AG82">
        <v>11.86137888</v>
      </c>
      <c r="AH82">
        <v>47.45964365999999</v>
      </c>
      <c r="AI82">
        <v>20.308932799999997</v>
      </c>
      <c r="AJ82">
        <v>0</v>
      </c>
      <c r="AK82">
        <v>15.572000000000001</v>
      </c>
      <c r="AL82">
        <v>0</v>
      </c>
      <c r="AM82">
        <v>4.8588992571428564</v>
      </c>
      <c r="AN82">
        <v>0.89910999999999996</v>
      </c>
      <c r="AO82">
        <v>6.7649400000000002</v>
      </c>
      <c r="AP82">
        <v>2.9082799199999996</v>
      </c>
      <c r="AQ82">
        <v>19.098039999999997</v>
      </c>
      <c r="AR82">
        <v>16.088591999999998</v>
      </c>
      <c r="AS82">
        <v>9.6986229600000016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34.524625350910298</v>
      </c>
      <c r="BB82">
        <f t="shared" si="1"/>
        <v>886.13202361348931</v>
      </c>
    </row>
    <row r="83" spans="1:54">
      <c r="A83" t="s">
        <v>125</v>
      </c>
      <c r="B83">
        <v>0</v>
      </c>
      <c r="C83">
        <v>1.6000000000000003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2.9506169390214505</v>
      </c>
      <c r="L83">
        <v>460.9328442480832</v>
      </c>
      <c r="M83">
        <v>13.808589240360195</v>
      </c>
      <c r="N83">
        <v>36.243842364532021</v>
      </c>
      <c r="O83">
        <v>0</v>
      </c>
      <c r="P83">
        <v>37.275929884566054</v>
      </c>
      <c r="Q83">
        <v>5.998755511811023</v>
      </c>
      <c r="R83">
        <v>12.999943557079861</v>
      </c>
      <c r="S83">
        <v>7.9992382457526672</v>
      </c>
      <c r="T83">
        <v>0</v>
      </c>
      <c r="U83">
        <v>42.824499851146179</v>
      </c>
      <c r="V83">
        <v>6.3592781954887219</v>
      </c>
      <c r="W83">
        <v>10.681902263362199</v>
      </c>
      <c r="X83">
        <v>44.996963306053345</v>
      </c>
      <c r="Y83">
        <v>0</v>
      </c>
      <c r="Z83">
        <v>6.0321175199999999</v>
      </c>
      <c r="AA83">
        <v>13.209273999999999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9.3774999999999995</v>
      </c>
      <c r="AG83">
        <v>11.86137888</v>
      </c>
      <c r="AH83">
        <v>47.45964365999999</v>
      </c>
      <c r="AI83">
        <v>20.308932799999997</v>
      </c>
      <c r="AJ83">
        <v>0</v>
      </c>
      <c r="AK83">
        <v>15.572000000000001</v>
      </c>
      <c r="AL83">
        <v>0</v>
      </c>
      <c r="AM83">
        <v>4.8588992571428564</v>
      </c>
      <c r="AN83">
        <v>0.89910999999999996</v>
      </c>
      <c r="AO83">
        <v>6.7649400000000002</v>
      </c>
      <c r="AP83">
        <v>2.9082799199999996</v>
      </c>
      <c r="AQ83">
        <v>19.098039999999997</v>
      </c>
      <c r="AR83">
        <v>16.088591999999998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34.445875350910299</v>
      </c>
      <c r="BB83">
        <f t="shared" si="1"/>
        <v>884.1107736134893</v>
      </c>
    </row>
    <row r="84" spans="1:54">
      <c r="A84" t="s">
        <v>126</v>
      </c>
      <c r="B84">
        <v>0</v>
      </c>
      <c r="C84">
        <v>1.6000000000000003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2.9506169390214505</v>
      </c>
      <c r="L84">
        <v>460.9328442480832</v>
      </c>
      <c r="M84">
        <v>13.808589240360195</v>
      </c>
      <c r="N84">
        <v>36.243842364532021</v>
      </c>
      <c r="O84">
        <v>0</v>
      </c>
      <c r="P84">
        <v>37.275929884566054</v>
      </c>
      <c r="Q84">
        <v>5.998755511811023</v>
      </c>
      <c r="R84">
        <v>12.999943557079861</v>
      </c>
      <c r="S84">
        <v>7.9992382457526672</v>
      </c>
      <c r="T84">
        <v>0</v>
      </c>
      <c r="U84">
        <v>42.824499851146179</v>
      </c>
      <c r="V84">
        <v>6.3592781954887219</v>
      </c>
      <c r="W84">
        <v>10.681902263362199</v>
      </c>
      <c r="X84">
        <v>44.996963306053345</v>
      </c>
      <c r="Y84">
        <v>0</v>
      </c>
      <c r="Z84">
        <v>6.0321175199999999</v>
      </c>
      <c r="AA84">
        <v>13.209273999999999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9.3774999999999995</v>
      </c>
      <c r="AG84">
        <v>11.86137888</v>
      </c>
      <c r="AH84">
        <v>47.45964365999999</v>
      </c>
      <c r="AI84">
        <v>20.308932799999997</v>
      </c>
      <c r="AJ84">
        <v>0</v>
      </c>
      <c r="AK84">
        <v>15.572000000000001</v>
      </c>
      <c r="AL84">
        <v>0</v>
      </c>
      <c r="AM84">
        <v>4.8588992571428564</v>
      </c>
      <c r="AN84">
        <v>0.89910999999999996</v>
      </c>
      <c r="AO84">
        <v>6.7649400000000002</v>
      </c>
      <c r="AP84">
        <v>2.9082799199999996</v>
      </c>
      <c r="AQ84">
        <v>19.098039999999997</v>
      </c>
      <c r="AR84">
        <v>12.532166399999999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34.3125093909103</v>
      </c>
      <c r="BB84">
        <f t="shared" si="1"/>
        <v>880.68771397348939</v>
      </c>
    </row>
    <row r="85" spans="1:54">
      <c r="A85" t="s">
        <v>127</v>
      </c>
      <c r="B85">
        <v>0</v>
      </c>
      <c r="C85">
        <v>1.6000000000000003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2.9506169390214505</v>
      </c>
      <c r="L85">
        <v>460.9328442480832</v>
      </c>
      <c r="M85">
        <v>13.808589240360195</v>
      </c>
      <c r="N85">
        <v>36.243842364532021</v>
      </c>
      <c r="O85">
        <v>0</v>
      </c>
      <c r="P85">
        <v>37.275929884566054</v>
      </c>
      <c r="Q85">
        <v>5.998755511811023</v>
      </c>
      <c r="R85">
        <v>12.999943557079861</v>
      </c>
      <c r="S85">
        <v>7.9992382457526672</v>
      </c>
      <c r="T85">
        <v>0</v>
      </c>
      <c r="U85">
        <v>42.824499851146179</v>
      </c>
      <c r="V85">
        <v>6.3592781954887219</v>
      </c>
      <c r="W85">
        <v>10.681902263362199</v>
      </c>
      <c r="X85">
        <v>44.996963306053345</v>
      </c>
      <c r="Y85">
        <v>0</v>
      </c>
      <c r="Z85">
        <v>6.0321175199999999</v>
      </c>
      <c r="AA85">
        <v>13.209273999999999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9.3774999999999995</v>
      </c>
      <c r="AG85">
        <v>11.86137888</v>
      </c>
      <c r="AH85">
        <v>47.45964365999999</v>
      </c>
      <c r="AI85">
        <v>20.308932799999997</v>
      </c>
      <c r="AJ85">
        <v>0</v>
      </c>
      <c r="AK85">
        <v>15.572000000000001</v>
      </c>
      <c r="AL85">
        <v>0</v>
      </c>
      <c r="AM85">
        <v>4.8588992571428564</v>
      </c>
      <c r="AN85">
        <v>0.89910999999999996</v>
      </c>
      <c r="AO85">
        <v>6.7649400000000002</v>
      </c>
      <c r="AP85">
        <v>2.9082799199999996</v>
      </c>
      <c r="AQ85">
        <v>19.098039999999997</v>
      </c>
      <c r="AR85">
        <v>12.532166399999999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34.3125093909103</v>
      </c>
      <c r="BB85">
        <f t="shared" si="1"/>
        <v>880.68771397348939</v>
      </c>
    </row>
    <row r="86" spans="1:54">
      <c r="A86" t="s">
        <v>128</v>
      </c>
      <c r="B86">
        <v>0</v>
      </c>
      <c r="C86">
        <v>1.6000000000000003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2.9506169390214505</v>
      </c>
      <c r="L86">
        <v>460.9328442480832</v>
      </c>
      <c r="M86">
        <v>13.808589240360195</v>
      </c>
      <c r="N86">
        <v>36.243842364532021</v>
      </c>
      <c r="O86">
        <v>0</v>
      </c>
      <c r="P86">
        <v>37.275929884566054</v>
      </c>
      <c r="Q86">
        <v>5.998755511811023</v>
      </c>
      <c r="R86">
        <v>12.999943557079861</v>
      </c>
      <c r="S86">
        <v>7.9992382457526672</v>
      </c>
      <c r="T86">
        <v>0</v>
      </c>
      <c r="U86">
        <v>42.824499851146179</v>
      </c>
      <c r="V86">
        <v>6.3592781954887219</v>
      </c>
      <c r="W86">
        <v>10.681902263362199</v>
      </c>
      <c r="X86">
        <v>44.996963306053345</v>
      </c>
      <c r="Y86">
        <v>0</v>
      </c>
      <c r="Z86">
        <v>6.0321175199999999</v>
      </c>
      <c r="AA86">
        <v>13.209273999999999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9.3774999999999995</v>
      </c>
      <c r="AG86">
        <v>11.86137888</v>
      </c>
      <c r="AH86">
        <v>47.45964365999999</v>
      </c>
      <c r="AI86">
        <v>10.935579200000001</v>
      </c>
      <c r="AJ86">
        <v>0</v>
      </c>
      <c r="AK86">
        <v>15.572000000000001</v>
      </c>
      <c r="AL86">
        <v>0</v>
      </c>
      <c r="AM86">
        <v>4.8588992571428564</v>
      </c>
      <c r="AN86">
        <v>0.89910999999999996</v>
      </c>
      <c r="AO86">
        <v>6.7649400000000002</v>
      </c>
      <c r="AP86">
        <v>2.9082799199999996</v>
      </c>
      <c r="AQ86">
        <v>19.098039999999997</v>
      </c>
      <c r="AR86">
        <v>12.532166399999999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33.961008630910307</v>
      </c>
      <c r="BB86">
        <f t="shared" si="1"/>
        <v>871.66586113348944</v>
      </c>
    </row>
    <row r="87" spans="1:54">
      <c r="A87" t="s">
        <v>129</v>
      </c>
      <c r="B87">
        <v>0</v>
      </c>
      <c r="C87">
        <v>1.6000000000000003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2.9506169390214505</v>
      </c>
      <c r="L87">
        <v>460.9328442480832</v>
      </c>
      <c r="M87">
        <v>12.270129870129871</v>
      </c>
      <c r="N87">
        <v>36.243842364532021</v>
      </c>
      <c r="O87">
        <v>0</v>
      </c>
      <c r="P87">
        <v>37.505099005693886</v>
      </c>
      <c r="Q87">
        <v>5.998755511811023</v>
      </c>
      <c r="R87">
        <v>12.999943557079861</v>
      </c>
      <c r="S87">
        <v>7.9992382457526672</v>
      </c>
      <c r="T87">
        <v>0</v>
      </c>
      <c r="U87">
        <v>42.824499851146179</v>
      </c>
      <c r="V87">
        <v>6.3592781954887219</v>
      </c>
      <c r="W87">
        <v>10.681902263362199</v>
      </c>
      <c r="X87">
        <v>44.996963306053345</v>
      </c>
      <c r="Y87">
        <v>0</v>
      </c>
      <c r="Z87">
        <v>6.0321175199999999</v>
      </c>
      <c r="AA87">
        <v>13.088087999999999</v>
      </c>
      <c r="AB87">
        <v>12.121704816000001</v>
      </c>
      <c r="AC87">
        <v>8.9164694944000011</v>
      </c>
      <c r="AD87">
        <v>11.22633356</v>
      </c>
      <c r="AE87">
        <v>15.167135380800001</v>
      </c>
      <c r="AF87">
        <v>8.1674999999999986</v>
      </c>
      <c r="AG87">
        <v>11.86137888</v>
      </c>
      <c r="AH87">
        <v>46.922145399999998</v>
      </c>
      <c r="AI87">
        <v>9.7639099999999992</v>
      </c>
      <c r="AJ87">
        <v>0</v>
      </c>
      <c r="AK87">
        <v>15.572000000000001</v>
      </c>
      <c r="AL87">
        <v>0</v>
      </c>
      <c r="AM87">
        <v>4.8588992571428564</v>
      </c>
      <c r="AN87">
        <v>0.89910999999999996</v>
      </c>
      <c r="AO87">
        <v>6.7649400000000002</v>
      </c>
      <c r="AP87">
        <v>2.9082799199999996</v>
      </c>
      <c r="AQ87">
        <v>19.098039999999997</v>
      </c>
      <c r="AR87">
        <v>12.870873600000001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33.723776297768964</v>
      </c>
      <c r="BB87">
        <f t="shared" si="1"/>
        <v>865.57688584872824</v>
      </c>
    </row>
    <row r="88" spans="1:54">
      <c r="A88" t="s">
        <v>130</v>
      </c>
      <c r="B88">
        <v>0</v>
      </c>
      <c r="C88">
        <v>1.6000000000000003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2.9506169390214505</v>
      </c>
      <c r="L88">
        <v>460.9328442480832</v>
      </c>
      <c r="M88">
        <v>12.270129870129871</v>
      </c>
      <c r="N88">
        <v>36.243842364532021</v>
      </c>
      <c r="O88">
        <v>0</v>
      </c>
      <c r="P88">
        <v>37.505099005693886</v>
      </c>
      <c r="Q88">
        <v>5.998755511811023</v>
      </c>
      <c r="R88">
        <v>12.999943557079861</v>
      </c>
      <c r="S88">
        <v>7.9992382457526672</v>
      </c>
      <c r="T88">
        <v>0</v>
      </c>
      <c r="U88">
        <v>42.824499851146179</v>
      </c>
      <c r="V88">
        <v>6.3592781954887219</v>
      </c>
      <c r="W88">
        <v>10.681902263362199</v>
      </c>
      <c r="X88">
        <v>44.996963306053345</v>
      </c>
      <c r="Y88">
        <v>0</v>
      </c>
      <c r="Z88">
        <v>6.0321175199999999</v>
      </c>
      <c r="AA88">
        <v>13.088087999999999</v>
      </c>
      <c r="AB88">
        <v>12.121704816000001</v>
      </c>
      <c r="AC88">
        <v>8.9164694944000011</v>
      </c>
      <c r="AD88">
        <v>11.22633356</v>
      </c>
      <c r="AE88">
        <v>15.167135380800001</v>
      </c>
      <c r="AF88">
        <v>8.1674999999999986</v>
      </c>
      <c r="AG88">
        <v>11.86137888</v>
      </c>
      <c r="AH88">
        <v>46.922145399999998</v>
      </c>
      <c r="AI88">
        <v>9.7639099999999992</v>
      </c>
      <c r="AJ88">
        <v>0</v>
      </c>
      <c r="AK88">
        <v>15.572000000000001</v>
      </c>
      <c r="AL88">
        <v>0</v>
      </c>
      <c r="AM88">
        <v>4.8588992571428564</v>
      </c>
      <c r="AN88">
        <v>0.89910999999999996</v>
      </c>
      <c r="AO88">
        <v>6.7649400000000002</v>
      </c>
      <c r="AP88">
        <v>2.9082799199999996</v>
      </c>
      <c r="AQ88">
        <v>19.098039999999997</v>
      </c>
      <c r="AR88">
        <v>13.548287999999999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33.749179337768965</v>
      </c>
      <c r="BB88">
        <f t="shared" si="1"/>
        <v>866.2288972087282</v>
      </c>
    </row>
    <row r="89" spans="1:54">
      <c r="A89" t="s">
        <v>131</v>
      </c>
      <c r="B89">
        <v>0</v>
      </c>
      <c r="C89">
        <v>1.6000000000000003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2.9506169390214505</v>
      </c>
      <c r="L89">
        <v>460.9328442480832</v>
      </c>
      <c r="M89">
        <v>12.270129870129871</v>
      </c>
      <c r="N89">
        <v>36.243842364532021</v>
      </c>
      <c r="O89">
        <v>0</v>
      </c>
      <c r="P89">
        <v>37.505099005693886</v>
      </c>
      <c r="Q89">
        <v>5.998755511811023</v>
      </c>
      <c r="R89">
        <v>12.999943557079861</v>
      </c>
      <c r="S89">
        <v>7.9992382457526672</v>
      </c>
      <c r="T89">
        <v>0</v>
      </c>
      <c r="U89">
        <v>42.824499851146179</v>
      </c>
      <c r="V89">
        <v>6.3592781954887219</v>
      </c>
      <c r="W89">
        <v>10.681902263362199</v>
      </c>
      <c r="X89">
        <v>44.996963306053345</v>
      </c>
      <c r="Y89">
        <v>0</v>
      </c>
      <c r="Z89">
        <v>6.0321175199999999</v>
      </c>
      <c r="AA89">
        <v>13.088087999999999</v>
      </c>
      <c r="AB89">
        <v>12.121704816000001</v>
      </c>
      <c r="AC89">
        <v>8.9164694944000011</v>
      </c>
      <c r="AD89">
        <v>11.22633356</v>
      </c>
      <c r="AE89">
        <v>15.167135380800001</v>
      </c>
      <c r="AF89">
        <v>8.1674999999999986</v>
      </c>
      <c r="AG89">
        <v>11.86137888</v>
      </c>
      <c r="AH89">
        <v>46.922145399999998</v>
      </c>
      <c r="AI89">
        <v>9.7639099999999992</v>
      </c>
      <c r="AJ89">
        <v>0</v>
      </c>
      <c r="AK89">
        <v>15.572000000000001</v>
      </c>
      <c r="AL89">
        <v>0</v>
      </c>
      <c r="AM89">
        <v>4.8588992571428564</v>
      </c>
      <c r="AN89">
        <v>0.89910999999999996</v>
      </c>
      <c r="AO89">
        <v>6.7649400000000002</v>
      </c>
      <c r="AP89">
        <v>2.9082799199999996</v>
      </c>
      <c r="AQ89">
        <v>19.098039999999997</v>
      </c>
      <c r="AR89">
        <v>12.532166399999999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33.711074777768964</v>
      </c>
      <c r="BB89">
        <f t="shared" si="1"/>
        <v>865.25088016872826</v>
      </c>
    </row>
    <row r="90" spans="1:54">
      <c r="A90" t="s">
        <v>132</v>
      </c>
      <c r="B90">
        <v>0</v>
      </c>
      <c r="C90">
        <v>1.6000000000000003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2.9506169390214505</v>
      </c>
      <c r="L90">
        <v>460.9328442480832</v>
      </c>
      <c r="M90">
        <v>12.270129870129871</v>
      </c>
      <c r="N90">
        <v>36.243842364532021</v>
      </c>
      <c r="O90">
        <v>0</v>
      </c>
      <c r="P90">
        <v>37.505099005693886</v>
      </c>
      <c r="Q90">
        <v>5.998755511811023</v>
      </c>
      <c r="R90">
        <v>12.999943557079861</v>
      </c>
      <c r="S90">
        <v>7.9992382457526672</v>
      </c>
      <c r="T90">
        <v>0</v>
      </c>
      <c r="U90">
        <v>42.824499851146179</v>
      </c>
      <c r="V90">
        <v>6.3592781954887219</v>
      </c>
      <c r="W90">
        <v>10.681902263362199</v>
      </c>
      <c r="X90">
        <v>44.996963306053345</v>
      </c>
      <c r="Y90">
        <v>0</v>
      </c>
      <c r="Z90">
        <v>6.0321175199999999</v>
      </c>
      <c r="AA90">
        <v>13.088087999999999</v>
      </c>
      <c r="AB90">
        <v>12.121704816000001</v>
      </c>
      <c r="AC90">
        <v>8.9164694944000011</v>
      </c>
      <c r="AD90">
        <v>11.22633356</v>
      </c>
      <c r="AE90">
        <v>15.167135380800001</v>
      </c>
      <c r="AF90">
        <v>8.1674999999999986</v>
      </c>
      <c r="AG90">
        <v>11.86137888</v>
      </c>
      <c r="AH90">
        <v>46.922145399999998</v>
      </c>
      <c r="AI90">
        <v>9.7639099999999992</v>
      </c>
      <c r="AJ90">
        <v>0</v>
      </c>
      <c r="AK90">
        <v>15.572000000000001</v>
      </c>
      <c r="AL90">
        <v>0</v>
      </c>
      <c r="AM90">
        <v>4.8588992571428564</v>
      </c>
      <c r="AN90">
        <v>0.89910999999999996</v>
      </c>
      <c r="AO90">
        <v>6.7649400000000002</v>
      </c>
      <c r="AP90">
        <v>2.9082799199999996</v>
      </c>
      <c r="AQ90">
        <v>19.098039999999997</v>
      </c>
      <c r="AR90">
        <v>12.532166399999999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33.711074777768964</v>
      </c>
      <c r="BB90">
        <f t="shared" si="1"/>
        <v>865.25088016872826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2.9506169390214505</v>
      </c>
      <c r="L91">
        <v>460.9328442480832</v>
      </c>
      <c r="M91">
        <v>13.808589240360195</v>
      </c>
      <c r="N91">
        <v>36.243842364532021</v>
      </c>
      <c r="O91">
        <v>0</v>
      </c>
      <c r="P91">
        <v>37.505099005693886</v>
      </c>
      <c r="Q91">
        <v>5.998755511811023</v>
      </c>
      <c r="R91">
        <v>12.999943557079861</v>
      </c>
      <c r="S91">
        <v>7.9992382457526672</v>
      </c>
      <c r="T91">
        <v>0</v>
      </c>
      <c r="U91">
        <v>42.824499851146179</v>
      </c>
      <c r="V91">
        <v>6.3592781954887219</v>
      </c>
      <c r="W91">
        <v>10.681902263362199</v>
      </c>
      <c r="X91">
        <v>44.996963306053345</v>
      </c>
      <c r="Y91">
        <v>0</v>
      </c>
      <c r="Z91">
        <v>6.0321175199999999</v>
      </c>
      <c r="AA91">
        <v>13.209273999999999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9.3774999999999995</v>
      </c>
      <c r="AG91">
        <v>11.86137888</v>
      </c>
      <c r="AH91">
        <v>47.45964365999999</v>
      </c>
      <c r="AI91">
        <v>5.6630678000000003</v>
      </c>
      <c r="AJ91">
        <v>0</v>
      </c>
      <c r="AK91">
        <v>15.572000000000001</v>
      </c>
      <c r="AL91">
        <v>0</v>
      </c>
      <c r="AM91">
        <v>4.8588992571428564</v>
      </c>
      <c r="AN91">
        <v>0.89910999999999996</v>
      </c>
      <c r="AO91">
        <v>6.7649400000000002</v>
      </c>
      <c r="AP91">
        <v>2.9082799199999996</v>
      </c>
      <c r="AQ91">
        <v>19.098039999999997</v>
      </c>
      <c r="AR91">
        <v>11.5160448</v>
      </c>
      <c r="AS91">
        <v>9.6986229600000016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33.673778812152598</v>
      </c>
      <c r="BB91">
        <f t="shared" si="1"/>
        <v>864.29362707337509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2.9506169390214505</v>
      </c>
      <c r="L92">
        <v>460.9328442480832</v>
      </c>
      <c r="M92">
        <v>13.808589240360195</v>
      </c>
      <c r="N92">
        <v>36.243842364532021</v>
      </c>
      <c r="O92">
        <v>0</v>
      </c>
      <c r="P92">
        <v>37.505099005693886</v>
      </c>
      <c r="Q92">
        <v>5.998755511811023</v>
      </c>
      <c r="R92">
        <v>12.999943557079861</v>
      </c>
      <c r="S92">
        <v>7.9992382457526672</v>
      </c>
      <c r="T92">
        <v>0</v>
      </c>
      <c r="U92">
        <v>42.824499851146179</v>
      </c>
      <c r="V92">
        <v>6.3592781954887219</v>
      </c>
      <c r="W92">
        <v>10.681902263362199</v>
      </c>
      <c r="X92">
        <v>44.996963306053345</v>
      </c>
      <c r="Y92">
        <v>0</v>
      </c>
      <c r="Z92">
        <v>6.0321175199999999</v>
      </c>
      <c r="AA92">
        <v>13.209273999999999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9.3774999999999995</v>
      </c>
      <c r="AG92">
        <v>11.86137888</v>
      </c>
      <c r="AH92">
        <v>47.45964365999999</v>
      </c>
      <c r="AI92">
        <v>5.6630678000000003</v>
      </c>
      <c r="AJ92">
        <v>0</v>
      </c>
      <c r="AK92">
        <v>15.572000000000001</v>
      </c>
      <c r="AL92">
        <v>0</v>
      </c>
      <c r="AM92">
        <v>4.8588992571428564</v>
      </c>
      <c r="AN92">
        <v>0.89910999999999996</v>
      </c>
      <c r="AO92">
        <v>6.7649400000000002</v>
      </c>
      <c r="AP92">
        <v>2.9082799199999996</v>
      </c>
      <c r="AQ92">
        <v>19.098039999999997</v>
      </c>
      <c r="AR92">
        <v>11.5160448</v>
      </c>
      <c r="AS92">
        <v>9.6986229600000016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33.673778812152598</v>
      </c>
      <c r="BB92">
        <f t="shared" si="1"/>
        <v>864.29362707337509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2.9506169390214505</v>
      </c>
      <c r="L93">
        <v>460.9328442480832</v>
      </c>
      <c r="M93">
        <v>13.808589240360195</v>
      </c>
      <c r="N93">
        <v>36.243842364532021</v>
      </c>
      <c r="O93">
        <v>0</v>
      </c>
      <c r="P93">
        <v>37.505099005693886</v>
      </c>
      <c r="Q93">
        <v>5.998755511811023</v>
      </c>
      <c r="R93">
        <v>12.999943557079861</v>
      </c>
      <c r="S93">
        <v>7.9992382457526672</v>
      </c>
      <c r="T93">
        <v>0</v>
      </c>
      <c r="U93">
        <v>42.824499851146179</v>
      </c>
      <c r="V93">
        <v>6.3592781954887219</v>
      </c>
      <c r="W93">
        <v>10.681902263362199</v>
      </c>
      <c r="X93">
        <v>44.996963306053345</v>
      </c>
      <c r="Y93">
        <v>0</v>
      </c>
      <c r="Z93">
        <v>6.0321175199999999</v>
      </c>
      <c r="AA93">
        <v>13.209273999999999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9.3774999999999995</v>
      </c>
      <c r="AG93">
        <v>11.86137888</v>
      </c>
      <c r="AH93">
        <v>47.45964365999999</v>
      </c>
      <c r="AI93">
        <v>5.6630678000000003</v>
      </c>
      <c r="AJ93">
        <v>0</v>
      </c>
      <c r="AK93">
        <v>15.572000000000001</v>
      </c>
      <c r="AL93">
        <v>0</v>
      </c>
      <c r="AM93">
        <v>4.8588992571428564</v>
      </c>
      <c r="AN93">
        <v>0.89910999999999996</v>
      </c>
      <c r="AO93">
        <v>6.7649400000000002</v>
      </c>
      <c r="AP93">
        <v>2.9082799199999996</v>
      </c>
      <c r="AQ93">
        <v>19.098039999999997</v>
      </c>
      <c r="AR93">
        <v>11.5160448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33.673778812152598</v>
      </c>
      <c r="BB93">
        <f t="shared" si="1"/>
        <v>864.29362707337509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2.9506169390214505</v>
      </c>
      <c r="L94">
        <v>460.9328442480832</v>
      </c>
      <c r="M94">
        <v>13.808589240360195</v>
      </c>
      <c r="N94">
        <v>36.243842364532021</v>
      </c>
      <c r="O94">
        <v>0</v>
      </c>
      <c r="P94">
        <v>37.505099005693886</v>
      </c>
      <c r="Q94">
        <v>5.998755511811023</v>
      </c>
      <c r="R94">
        <v>12.999943557079861</v>
      </c>
      <c r="S94">
        <v>7.9992382457526672</v>
      </c>
      <c r="T94">
        <v>0</v>
      </c>
      <c r="U94">
        <v>42.824499851146179</v>
      </c>
      <c r="V94">
        <v>6.3592781954887219</v>
      </c>
      <c r="W94">
        <v>10.681902263362199</v>
      </c>
      <c r="X94">
        <v>44.996963306053345</v>
      </c>
      <c r="Y94">
        <v>0</v>
      </c>
      <c r="Z94">
        <v>6.0321175199999999</v>
      </c>
      <c r="AA94">
        <v>13.209273999999999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9.3774999999999995</v>
      </c>
      <c r="AG94">
        <v>11.86137888</v>
      </c>
      <c r="AH94">
        <v>47.45964365999999</v>
      </c>
      <c r="AI94">
        <v>5.6630678000000003</v>
      </c>
      <c r="AJ94">
        <v>0</v>
      </c>
      <c r="AK94">
        <v>15.572000000000001</v>
      </c>
      <c r="AL94">
        <v>0</v>
      </c>
      <c r="AM94">
        <v>4.8588992571428564</v>
      </c>
      <c r="AN94">
        <v>0.89910999999999996</v>
      </c>
      <c r="AO94">
        <v>6.7649400000000002</v>
      </c>
      <c r="AP94">
        <v>2.9082799199999996</v>
      </c>
      <c r="AQ94">
        <v>19.098039999999997</v>
      </c>
      <c r="AR94">
        <v>11.5160448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33.673778812152598</v>
      </c>
      <c r="BB94">
        <f t="shared" si="1"/>
        <v>864.29362707337509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2.9506169390214505</v>
      </c>
      <c r="L95">
        <v>460.9328442480832</v>
      </c>
      <c r="M95">
        <v>13.808589240360195</v>
      </c>
      <c r="N95">
        <v>36.243842364532021</v>
      </c>
      <c r="O95">
        <v>0</v>
      </c>
      <c r="P95">
        <v>37.505099005693886</v>
      </c>
      <c r="Q95">
        <v>5.998755511811023</v>
      </c>
      <c r="R95">
        <v>12.999943557079861</v>
      </c>
      <c r="S95">
        <v>7.9992382457526672</v>
      </c>
      <c r="T95">
        <v>0</v>
      </c>
      <c r="U95">
        <v>42.824499851146179</v>
      </c>
      <c r="V95">
        <v>6.3592781954887219</v>
      </c>
      <c r="W95">
        <v>10.681902263362199</v>
      </c>
      <c r="X95">
        <v>44.996963306053345</v>
      </c>
      <c r="Y95">
        <v>0</v>
      </c>
      <c r="Z95">
        <v>6.0321175199999999</v>
      </c>
      <c r="AA95">
        <v>13.088087999999999</v>
      </c>
      <c r="AB95">
        <v>12.121704816000001</v>
      </c>
      <c r="AC95">
        <v>8.9164694944000011</v>
      </c>
      <c r="AD95">
        <v>11.22633356</v>
      </c>
      <c r="AE95">
        <v>15.167135380800001</v>
      </c>
      <c r="AF95">
        <v>8.1674999999999986</v>
      </c>
      <c r="AG95">
        <v>11.86137888</v>
      </c>
      <c r="AH95">
        <v>46.922145399999998</v>
      </c>
      <c r="AI95">
        <v>5.6630678000000003</v>
      </c>
      <c r="AJ95">
        <v>0</v>
      </c>
      <c r="AK95">
        <v>15.572000000000001</v>
      </c>
      <c r="AL95">
        <v>0</v>
      </c>
      <c r="AM95">
        <v>4.8588992571428564</v>
      </c>
      <c r="AN95">
        <v>0.89910999999999996</v>
      </c>
      <c r="AO95">
        <v>6.7649400000000002</v>
      </c>
      <c r="AP95">
        <v>2.9082799199999996</v>
      </c>
      <c r="AQ95">
        <v>19.098039999999997</v>
      </c>
      <c r="AR95">
        <v>11.5160448</v>
      </c>
      <c r="AS95">
        <v>9.6986229600000016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33.516880784952605</v>
      </c>
      <c r="BB95">
        <f t="shared" si="1"/>
        <v>860.26656973177489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2.9506169390214505</v>
      </c>
      <c r="L96">
        <v>460.9328442480832</v>
      </c>
      <c r="M96">
        <v>13.808589240360195</v>
      </c>
      <c r="N96">
        <v>36.243842364532021</v>
      </c>
      <c r="O96">
        <v>0</v>
      </c>
      <c r="P96">
        <v>37.505099005693886</v>
      </c>
      <c r="Q96">
        <v>5.998755511811023</v>
      </c>
      <c r="R96">
        <v>12.999943557079861</v>
      </c>
      <c r="S96">
        <v>7.9992382457526672</v>
      </c>
      <c r="T96">
        <v>0</v>
      </c>
      <c r="U96">
        <v>42.824499851146179</v>
      </c>
      <c r="V96">
        <v>6.3592781954887219</v>
      </c>
      <c r="W96">
        <v>10.681902263362199</v>
      </c>
      <c r="X96">
        <v>44.996963306053345</v>
      </c>
      <c r="Y96">
        <v>0</v>
      </c>
      <c r="Z96">
        <v>6.0321175199999999</v>
      </c>
      <c r="AA96">
        <v>13.088087999999999</v>
      </c>
      <c r="AB96">
        <v>12.121704816000001</v>
      </c>
      <c r="AC96">
        <v>8.9164694944000011</v>
      </c>
      <c r="AD96">
        <v>11.22633356</v>
      </c>
      <c r="AE96">
        <v>15.167135380800001</v>
      </c>
      <c r="AF96">
        <v>8.1674999999999986</v>
      </c>
      <c r="AG96">
        <v>11.86137888</v>
      </c>
      <c r="AH96">
        <v>46.922145399999998</v>
      </c>
      <c r="AI96">
        <v>5.6630678000000003</v>
      </c>
      <c r="AJ96">
        <v>0</v>
      </c>
      <c r="AK96">
        <v>15.572000000000001</v>
      </c>
      <c r="AL96">
        <v>0</v>
      </c>
      <c r="AM96">
        <v>4.8588992571428564</v>
      </c>
      <c r="AN96">
        <v>0.89910999999999996</v>
      </c>
      <c r="AO96">
        <v>6.7649400000000002</v>
      </c>
      <c r="AP96">
        <v>2.9082799199999996</v>
      </c>
      <c r="AQ96">
        <v>19.098039999999997</v>
      </c>
      <c r="AR96">
        <v>11.5160448</v>
      </c>
      <c r="AS96">
        <v>9.6986229600000016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33.516880784952605</v>
      </c>
      <c r="BB96">
        <f t="shared" si="1"/>
        <v>860.26656973177489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2.9506169390214505</v>
      </c>
      <c r="L97">
        <v>460.9328442480832</v>
      </c>
      <c r="M97">
        <v>13.808589240360195</v>
      </c>
      <c r="N97">
        <v>36.243842364532021</v>
      </c>
      <c r="O97">
        <v>0</v>
      </c>
      <c r="P97">
        <v>37.505099005693886</v>
      </c>
      <c r="Q97">
        <v>5.998755511811023</v>
      </c>
      <c r="R97">
        <v>12.999943557079861</v>
      </c>
      <c r="S97">
        <v>7.9992382457526672</v>
      </c>
      <c r="T97">
        <v>0</v>
      </c>
      <c r="U97">
        <v>42.824499851146179</v>
      </c>
      <c r="V97">
        <v>6.3592781954887219</v>
      </c>
      <c r="W97">
        <v>10.681902263362199</v>
      </c>
      <c r="X97">
        <v>44.996963306053345</v>
      </c>
      <c r="Y97">
        <v>0</v>
      </c>
      <c r="Z97">
        <v>6.0321175199999999</v>
      </c>
      <c r="AA97">
        <v>13.088087999999999</v>
      </c>
      <c r="AB97">
        <v>12.121704816000001</v>
      </c>
      <c r="AC97">
        <v>8.9164694944000011</v>
      </c>
      <c r="AD97">
        <v>11.22633356</v>
      </c>
      <c r="AE97">
        <v>15.167135380800001</v>
      </c>
      <c r="AF97">
        <v>8.1674999999999986</v>
      </c>
      <c r="AG97">
        <v>11.86137888</v>
      </c>
      <c r="AH97">
        <v>46.922145399999998</v>
      </c>
      <c r="AI97">
        <v>5.6630678000000003</v>
      </c>
      <c r="AJ97">
        <v>0</v>
      </c>
      <c r="AK97">
        <v>15.572000000000001</v>
      </c>
      <c r="AL97">
        <v>0</v>
      </c>
      <c r="AM97">
        <v>4.8588992571428564</v>
      </c>
      <c r="AN97">
        <v>0.89910999999999996</v>
      </c>
      <c r="AO97">
        <v>6.7649400000000002</v>
      </c>
      <c r="AP97">
        <v>2.9082799199999996</v>
      </c>
      <c r="AQ97">
        <v>19.098039999999997</v>
      </c>
      <c r="AR97">
        <v>11.5160448</v>
      </c>
      <c r="AS97">
        <v>9.6986229600000016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33.516880784952605</v>
      </c>
      <c r="BB97">
        <f t="shared" si="1"/>
        <v>860.26656973177489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2.9506169390214505</v>
      </c>
      <c r="L98">
        <v>460.9328442480832</v>
      </c>
      <c r="M98">
        <v>13.808589240360195</v>
      </c>
      <c r="N98">
        <v>36.243842364532021</v>
      </c>
      <c r="O98">
        <v>0</v>
      </c>
      <c r="P98">
        <v>37.505099005693886</v>
      </c>
      <c r="Q98">
        <v>5.998755511811023</v>
      </c>
      <c r="R98">
        <v>12.999943557079861</v>
      </c>
      <c r="S98">
        <v>7.9992382457526672</v>
      </c>
      <c r="T98">
        <v>0</v>
      </c>
      <c r="U98">
        <v>42.824499851146179</v>
      </c>
      <c r="V98">
        <v>6.3592781954887219</v>
      </c>
      <c r="W98">
        <v>10.681902263362199</v>
      </c>
      <c r="X98">
        <v>44.996963306053345</v>
      </c>
      <c r="Y98">
        <v>0</v>
      </c>
      <c r="Z98">
        <v>6.0321175199999999</v>
      </c>
      <c r="AA98">
        <v>13.088087999999999</v>
      </c>
      <c r="AB98">
        <v>12.121704816000001</v>
      </c>
      <c r="AC98">
        <v>8.9164694944000011</v>
      </c>
      <c r="AD98">
        <v>11.22633356</v>
      </c>
      <c r="AE98">
        <v>15.167135380800001</v>
      </c>
      <c r="AF98">
        <v>8.1674999999999986</v>
      </c>
      <c r="AG98">
        <v>11.86137888</v>
      </c>
      <c r="AH98">
        <v>46.922145399999998</v>
      </c>
      <c r="AI98">
        <v>5.6630678000000003</v>
      </c>
      <c r="AJ98">
        <v>0</v>
      </c>
      <c r="AK98">
        <v>15.572000000000001</v>
      </c>
      <c r="AL98">
        <v>0</v>
      </c>
      <c r="AM98">
        <v>4.8588992571428564</v>
      </c>
      <c r="AN98">
        <v>0.89910999999999996</v>
      </c>
      <c r="AO98">
        <v>6.7649400000000002</v>
      </c>
      <c r="AP98">
        <v>2.9082799199999996</v>
      </c>
      <c r="AQ98">
        <v>19.098039999999997</v>
      </c>
      <c r="AR98">
        <v>11.5160448</v>
      </c>
      <c r="AS98">
        <v>9.6986229600000016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33.516880784952605</v>
      </c>
      <c r="BB98">
        <f t="shared" si="1"/>
        <v>860.26656973177489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1.1404750000000003E-2</v>
      </c>
      <c r="D99">
        <f t="shared" si="2"/>
        <v>2.0000000000000004E-4</v>
      </c>
      <c r="E99">
        <f t="shared" si="2"/>
        <v>0</v>
      </c>
      <c r="F99">
        <f t="shared" si="2"/>
        <v>0</v>
      </c>
      <c r="G99">
        <f t="shared" si="2"/>
        <v>1.21E-2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4.4493436886872476E-2</v>
      </c>
      <c r="L99">
        <f t="shared" si="2"/>
        <v>8.1010475387703398</v>
      </c>
      <c r="M99">
        <f t="shared" si="2"/>
        <v>0.22323074210918656</v>
      </c>
      <c r="N99">
        <f t="shared" si="2"/>
        <v>0.86985221674876922</v>
      </c>
      <c r="O99">
        <f t="shared" si="2"/>
        <v>0</v>
      </c>
      <c r="P99">
        <f t="shared" si="2"/>
        <v>0.89530982459297015</v>
      </c>
      <c r="Q99">
        <f t="shared" si="2"/>
        <v>0.11106860077428654</v>
      </c>
      <c r="R99">
        <f t="shared" si="2"/>
        <v>0.23450788251989607</v>
      </c>
      <c r="S99">
        <f t="shared" si="2"/>
        <v>0.14929102401636044</v>
      </c>
      <c r="T99">
        <f t="shared" si="2"/>
        <v>0</v>
      </c>
      <c r="U99">
        <f t="shared" si="2"/>
        <v>1.021358281264545</v>
      </c>
      <c r="V99">
        <f t="shared" si="2"/>
        <v>0.10914046368278768</v>
      </c>
      <c r="W99">
        <f t="shared" si="2"/>
        <v>0.22683099382167973</v>
      </c>
      <c r="X99">
        <f t="shared" si="2"/>
        <v>0.99194874349152995</v>
      </c>
      <c r="Y99">
        <f t="shared" si="2"/>
        <v>0</v>
      </c>
      <c r="Z99">
        <f t="shared" si="2"/>
        <v>0.11611826225999997</v>
      </c>
      <c r="AA99">
        <f t="shared" si="2"/>
        <v>0.30357092999999985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0.36645329491679929</v>
      </c>
      <c r="AF99">
        <f t="shared" si="2"/>
        <v>0.13778875000000004</v>
      </c>
      <c r="AG99">
        <f t="shared" si="2"/>
        <v>0.28467309311999989</v>
      </c>
      <c r="AH99">
        <f t="shared" si="2"/>
        <v>1.1277439843799997</v>
      </c>
      <c r="AI99">
        <f t="shared" si="2"/>
        <v>0.1749692672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0.1166135821714287</v>
      </c>
      <c r="AN99">
        <f t="shared" si="2"/>
        <v>2.1817764999999958E-2</v>
      </c>
      <c r="AO99">
        <f t="shared" si="2"/>
        <v>0.17796302160000013</v>
      </c>
      <c r="AP99">
        <f t="shared" si="2"/>
        <v>7.9270278359999974E-2</v>
      </c>
      <c r="AQ99">
        <f t="shared" si="2"/>
        <v>0.26035576999999982</v>
      </c>
      <c r="AR99">
        <f t="shared" si="2"/>
        <v>0.29746959840000003</v>
      </c>
      <c r="AS99">
        <f t="shared" si="2"/>
        <v>0.23186477449979973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0.66941390328524664</v>
      </c>
      <c r="BB99">
        <f t="shared" si="1"/>
        <v>17.181622923740413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78.310000000000016</v>
      </c>
      <c r="BA3">
        <v>2.9300000000000068</v>
      </c>
      <c r="BB3">
        <f>SUM(B3:AZ3)-BA3</f>
        <v>75.38000000000001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78.310000000000016</v>
      </c>
      <c r="BA4">
        <v>2.9300000000000068</v>
      </c>
      <c r="BB4">
        <f t="shared" ref="BB4:BB67" si="0">SUM(B4:AZ4)-BA4</f>
        <v>75.38000000000001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78.310000000000016</v>
      </c>
      <c r="BA5">
        <v>2.9300000000000068</v>
      </c>
      <c r="BB5">
        <f t="shared" si="0"/>
        <v>75.38000000000001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78.310000000000016</v>
      </c>
      <c r="BA6">
        <v>2.9300000000000068</v>
      </c>
      <c r="BB6">
        <f t="shared" si="0"/>
        <v>75.38000000000001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78.310000000000016</v>
      </c>
      <c r="BA7">
        <v>2.9300000000000068</v>
      </c>
      <c r="BB7">
        <f t="shared" si="0"/>
        <v>75.38000000000001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78.310000000000016</v>
      </c>
      <c r="BA8">
        <v>2.9300000000000068</v>
      </c>
      <c r="BB8">
        <f t="shared" si="0"/>
        <v>75.38000000000001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78.310000000000016</v>
      </c>
      <c r="BA9">
        <v>2.9300000000000068</v>
      </c>
      <c r="BB9">
        <f t="shared" si="0"/>
        <v>75.38000000000001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78.310000000000016</v>
      </c>
      <c r="BA10">
        <v>2.9300000000000068</v>
      </c>
      <c r="BB10">
        <f t="shared" si="0"/>
        <v>75.38000000000001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77.940000000000012</v>
      </c>
      <c r="BA11">
        <v>2.9100000000000108</v>
      </c>
      <c r="BB11">
        <f t="shared" si="0"/>
        <v>75.03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77.940000000000012</v>
      </c>
      <c r="BA12">
        <v>2.9100000000000108</v>
      </c>
      <c r="BB12">
        <f t="shared" si="0"/>
        <v>75.03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77.940000000000012</v>
      </c>
      <c r="BA13">
        <v>2.9100000000000108</v>
      </c>
      <c r="BB13">
        <f t="shared" si="0"/>
        <v>75.03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77.940000000000012</v>
      </c>
      <c r="BA14">
        <v>2.9100000000000108</v>
      </c>
      <c r="BB14">
        <f t="shared" si="0"/>
        <v>75.03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77.940000000000012</v>
      </c>
      <c r="BA15">
        <v>2.9100000000000108</v>
      </c>
      <c r="BB15">
        <f t="shared" si="0"/>
        <v>75.03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77.940000000000012</v>
      </c>
      <c r="BA16">
        <v>2.9100000000000108</v>
      </c>
      <c r="BB16">
        <f t="shared" si="0"/>
        <v>75.03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77.940000000000012</v>
      </c>
      <c r="BA17">
        <v>2.9100000000000108</v>
      </c>
      <c r="BB17">
        <f t="shared" si="0"/>
        <v>75.03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77.940000000000012</v>
      </c>
      <c r="BA18">
        <v>2.9100000000000108</v>
      </c>
      <c r="BB18">
        <f t="shared" si="0"/>
        <v>75.03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77.940000000000012</v>
      </c>
      <c r="BA19">
        <v>2.9100000000000108</v>
      </c>
      <c r="BB19">
        <f t="shared" si="0"/>
        <v>75.03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77.940000000000012</v>
      </c>
      <c r="BA20">
        <v>2.9100000000000108</v>
      </c>
      <c r="BB20">
        <f t="shared" si="0"/>
        <v>75.03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77.940000000000012</v>
      </c>
      <c r="BA21">
        <v>2.9100000000000108</v>
      </c>
      <c r="BB21">
        <f t="shared" si="0"/>
        <v>75.03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77.940000000000012</v>
      </c>
      <c r="BA22">
        <v>2.9100000000000108</v>
      </c>
      <c r="BB22">
        <f t="shared" si="0"/>
        <v>75.03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77.940000000000012</v>
      </c>
      <c r="BA23">
        <v>2.9100000000000108</v>
      </c>
      <c r="BB23">
        <f t="shared" si="0"/>
        <v>75.03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77.940000000000012</v>
      </c>
      <c r="BA24">
        <v>2.9100000000000108</v>
      </c>
      <c r="BB24">
        <f t="shared" si="0"/>
        <v>75.03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77.940000000000012</v>
      </c>
      <c r="BA25">
        <v>2.9100000000000108</v>
      </c>
      <c r="BB25">
        <f t="shared" si="0"/>
        <v>75.03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78.050000000000011</v>
      </c>
      <c r="BA26">
        <v>2.9100000000000108</v>
      </c>
      <c r="BB26">
        <f t="shared" si="0"/>
        <v>75.14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78.410000000000011</v>
      </c>
      <c r="BA27">
        <v>2.9300000000000068</v>
      </c>
      <c r="BB27">
        <f t="shared" si="0"/>
        <v>75.48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78.410000000000011</v>
      </c>
      <c r="BA28">
        <v>2.9300000000000068</v>
      </c>
      <c r="BB28">
        <f t="shared" si="0"/>
        <v>75.48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78.410000000000011</v>
      </c>
      <c r="BA29">
        <v>2.9300000000000068</v>
      </c>
      <c r="BB29">
        <f t="shared" si="0"/>
        <v>75.48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78.410000000000011</v>
      </c>
      <c r="BA30">
        <v>2.9300000000000068</v>
      </c>
      <c r="BB30">
        <f t="shared" si="0"/>
        <v>75.48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77.13000000000001</v>
      </c>
      <c r="BA31">
        <v>2.8799999999999955</v>
      </c>
      <c r="BB31">
        <f t="shared" si="0"/>
        <v>74.250000000000014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77.13000000000001</v>
      </c>
      <c r="BA32">
        <v>2.8799999999999955</v>
      </c>
      <c r="BB32">
        <f t="shared" si="0"/>
        <v>74.250000000000014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77.13000000000001</v>
      </c>
      <c r="BA33">
        <v>2.8799999999999955</v>
      </c>
      <c r="BB33">
        <f t="shared" si="0"/>
        <v>74.250000000000014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77.13000000000001</v>
      </c>
      <c r="BA34">
        <v>2.8799999999999955</v>
      </c>
      <c r="BB34">
        <f t="shared" si="0"/>
        <v>74.250000000000014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77.160000000000011</v>
      </c>
      <c r="BA35">
        <v>2.8799999999999955</v>
      </c>
      <c r="BB35">
        <f t="shared" si="0"/>
        <v>74.280000000000015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77.160000000000011</v>
      </c>
      <c r="BA36">
        <v>2.8799999999999955</v>
      </c>
      <c r="BB36">
        <f t="shared" si="0"/>
        <v>74.280000000000015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77.160000000000011</v>
      </c>
      <c r="BA37">
        <v>2.8799999999999955</v>
      </c>
      <c r="BB37">
        <f t="shared" si="0"/>
        <v>74.280000000000015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77.160000000000011</v>
      </c>
      <c r="BA38">
        <v>2.8799999999999955</v>
      </c>
      <c r="BB38">
        <f t="shared" si="0"/>
        <v>74.280000000000015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77.160000000000011</v>
      </c>
      <c r="BA39">
        <v>2.8799999999999955</v>
      </c>
      <c r="BB39">
        <f t="shared" si="0"/>
        <v>74.280000000000015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77.160000000000011</v>
      </c>
      <c r="BA40">
        <v>2.8799999999999955</v>
      </c>
      <c r="BB40">
        <f t="shared" si="0"/>
        <v>74.280000000000015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77.160000000000011</v>
      </c>
      <c r="BA41">
        <v>2.8799999999999955</v>
      </c>
      <c r="BB41">
        <f t="shared" si="0"/>
        <v>74.280000000000015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77.239999999999995</v>
      </c>
      <c r="BA42">
        <v>2.8799999999999812</v>
      </c>
      <c r="BB42">
        <f t="shared" si="0"/>
        <v>74.360000000000014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76.63000000000001</v>
      </c>
      <c r="BA43">
        <v>2.8599999999999994</v>
      </c>
      <c r="BB43">
        <f t="shared" si="0"/>
        <v>73.77000000000001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76.77</v>
      </c>
      <c r="BA44">
        <v>2.8699999999999761</v>
      </c>
      <c r="BB44">
        <f t="shared" si="0"/>
        <v>73.90000000000002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76.77</v>
      </c>
      <c r="BA45">
        <v>2.8699999999999761</v>
      </c>
      <c r="BB45">
        <f t="shared" si="0"/>
        <v>73.90000000000002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76.77</v>
      </c>
      <c r="BA46">
        <v>2.8699999999999761</v>
      </c>
      <c r="BB46">
        <f t="shared" si="0"/>
        <v>73.90000000000002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76.77</v>
      </c>
      <c r="BA47">
        <v>2.8699999999999761</v>
      </c>
      <c r="BB47">
        <f t="shared" si="0"/>
        <v>73.90000000000002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76.77</v>
      </c>
      <c r="BA48">
        <v>2.8699999999999761</v>
      </c>
      <c r="BB48">
        <f t="shared" si="0"/>
        <v>73.90000000000002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77.08</v>
      </c>
      <c r="BA49">
        <v>2.8899999999999864</v>
      </c>
      <c r="BB49">
        <f t="shared" si="0"/>
        <v>74.190000000000012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77.08</v>
      </c>
      <c r="BA50">
        <v>2.8899999999999864</v>
      </c>
      <c r="BB50">
        <f t="shared" si="0"/>
        <v>74.190000000000012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77.08</v>
      </c>
      <c r="BA51">
        <v>2.8899999999999864</v>
      </c>
      <c r="BB51">
        <f t="shared" si="0"/>
        <v>74.190000000000012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77.08</v>
      </c>
      <c r="BA52">
        <v>2.8899999999999864</v>
      </c>
      <c r="BB52">
        <f t="shared" si="0"/>
        <v>74.190000000000012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77.08</v>
      </c>
      <c r="BA53">
        <v>2.8899999999999864</v>
      </c>
      <c r="BB53">
        <f t="shared" si="0"/>
        <v>74.190000000000012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76.929999999999993</v>
      </c>
      <c r="BA54">
        <v>2.8799999999999812</v>
      </c>
      <c r="BB54">
        <f t="shared" si="0"/>
        <v>74.050000000000011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76.929999999999993</v>
      </c>
      <c r="BA55">
        <v>2.8799999999999812</v>
      </c>
      <c r="BB55">
        <f t="shared" si="0"/>
        <v>74.050000000000011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76.929999999999993</v>
      </c>
      <c r="BA56">
        <v>2.8799999999999812</v>
      </c>
      <c r="BB56">
        <f t="shared" si="0"/>
        <v>74.050000000000011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77.100000000000009</v>
      </c>
      <c r="BA57">
        <v>2.8799999999999955</v>
      </c>
      <c r="BB57">
        <f t="shared" si="0"/>
        <v>74.220000000000013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77.100000000000009</v>
      </c>
      <c r="BA58">
        <v>2.8799999999999955</v>
      </c>
      <c r="BB58">
        <f t="shared" si="0"/>
        <v>74.220000000000013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76.92</v>
      </c>
      <c r="BA59">
        <v>2.8699999999999903</v>
      </c>
      <c r="BB59">
        <f t="shared" si="0"/>
        <v>74.050000000000011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76.92</v>
      </c>
      <c r="BA60">
        <v>2.8699999999999903</v>
      </c>
      <c r="BB60">
        <f t="shared" si="0"/>
        <v>74.050000000000011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76.92</v>
      </c>
      <c r="BA61">
        <v>2.8699999999999903</v>
      </c>
      <c r="BB61">
        <f t="shared" si="0"/>
        <v>74.050000000000011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76.820000000000007</v>
      </c>
      <c r="BA62">
        <v>2.8699999999999903</v>
      </c>
      <c r="BB62">
        <f t="shared" si="0"/>
        <v>73.950000000000017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76.940000000000012</v>
      </c>
      <c r="BA63">
        <v>2.8799999999999955</v>
      </c>
      <c r="BB63">
        <f t="shared" si="0"/>
        <v>74.060000000000016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76.940000000000012</v>
      </c>
      <c r="BA64">
        <v>2.8799999999999955</v>
      </c>
      <c r="BB64">
        <f t="shared" si="0"/>
        <v>74.060000000000016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77.000000000000014</v>
      </c>
      <c r="BA65">
        <v>2.8800000000000097</v>
      </c>
      <c r="BB65">
        <f t="shared" si="0"/>
        <v>74.12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77.000000000000014</v>
      </c>
      <c r="BA66">
        <v>2.8800000000000097</v>
      </c>
      <c r="BB66">
        <f t="shared" si="0"/>
        <v>74.12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77.000000000000014</v>
      </c>
      <c r="BA67">
        <v>2.8800000000000097</v>
      </c>
      <c r="BB67">
        <f t="shared" si="0"/>
        <v>74.12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77.000000000000014</v>
      </c>
      <c r="BA68">
        <v>2.8800000000000097</v>
      </c>
      <c r="BB68">
        <f t="shared" ref="BB68:BB99" si="1">SUM(B68:AZ68)-BA68</f>
        <v>74.12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77.000000000000014</v>
      </c>
      <c r="BA69">
        <v>2.8800000000000097</v>
      </c>
      <c r="BB69">
        <f t="shared" si="1"/>
        <v>74.12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77.000000000000014</v>
      </c>
      <c r="BA70">
        <v>2.8800000000000097</v>
      </c>
      <c r="BB70">
        <f t="shared" si="1"/>
        <v>74.12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77.000000000000014</v>
      </c>
      <c r="BA71">
        <v>2.8800000000000097</v>
      </c>
      <c r="BB71">
        <f t="shared" si="1"/>
        <v>74.12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77.000000000000014</v>
      </c>
      <c r="BA72">
        <v>2.8800000000000097</v>
      </c>
      <c r="BB72">
        <f t="shared" si="1"/>
        <v>74.12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77.000000000000014</v>
      </c>
      <c r="BA73">
        <v>2.8800000000000097</v>
      </c>
      <c r="BB73">
        <f t="shared" si="1"/>
        <v>74.12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77.000000000000014</v>
      </c>
      <c r="BA74">
        <v>2.8800000000000097</v>
      </c>
      <c r="BB74">
        <f t="shared" si="1"/>
        <v>74.12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76.589999999999989</v>
      </c>
      <c r="BA75">
        <v>2.8599999999999852</v>
      </c>
      <c r="BB75">
        <f t="shared" si="1"/>
        <v>73.73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76.589999999999989</v>
      </c>
      <c r="BA76">
        <v>2.8599999999999852</v>
      </c>
      <c r="BB76">
        <f t="shared" si="1"/>
        <v>73.73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76.589999999999989</v>
      </c>
      <c r="BA77">
        <v>2.8599999999999852</v>
      </c>
      <c r="BB77">
        <f t="shared" si="1"/>
        <v>73.73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76.589999999999989</v>
      </c>
      <c r="BA78">
        <v>2.8599999999999852</v>
      </c>
      <c r="BB78">
        <f t="shared" si="1"/>
        <v>73.73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76.589999999999989</v>
      </c>
      <c r="BA79">
        <v>2.8599999999999852</v>
      </c>
      <c r="BB79">
        <f t="shared" si="1"/>
        <v>73.73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76.589999999999989</v>
      </c>
      <c r="BA80">
        <v>2.8599999999999852</v>
      </c>
      <c r="BB80">
        <f t="shared" si="1"/>
        <v>73.73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76.649999999999991</v>
      </c>
      <c r="BA81">
        <v>2.8599999999999852</v>
      </c>
      <c r="BB81">
        <f t="shared" si="1"/>
        <v>73.790000000000006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76.649999999999991</v>
      </c>
      <c r="BA82">
        <v>2.8599999999999852</v>
      </c>
      <c r="BB82">
        <f t="shared" si="1"/>
        <v>73.790000000000006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76.649999999999991</v>
      </c>
      <c r="BA83">
        <v>2.8599999999999852</v>
      </c>
      <c r="BB83">
        <f t="shared" si="1"/>
        <v>73.790000000000006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76.649999999999991</v>
      </c>
      <c r="BA84">
        <v>2.8599999999999852</v>
      </c>
      <c r="BB84">
        <f t="shared" si="1"/>
        <v>73.790000000000006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76.22999999999999</v>
      </c>
      <c r="BA85">
        <v>2.8499999999999943</v>
      </c>
      <c r="BB85">
        <f t="shared" si="1"/>
        <v>73.38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75.949999999999989</v>
      </c>
      <c r="BA86">
        <v>2.8399999999999892</v>
      </c>
      <c r="BB86">
        <f t="shared" si="1"/>
        <v>73.11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75.949999999999989</v>
      </c>
      <c r="BA87">
        <v>2.8399999999999892</v>
      </c>
      <c r="BB87">
        <f t="shared" si="1"/>
        <v>73.11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75.949999999999989</v>
      </c>
      <c r="BA88">
        <v>2.8399999999999892</v>
      </c>
      <c r="BB88">
        <f t="shared" si="1"/>
        <v>73.11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75.809999999999988</v>
      </c>
      <c r="BA89">
        <v>2.8399999999999892</v>
      </c>
      <c r="BB89">
        <f t="shared" si="1"/>
        <v>72.97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75.949999999999989</v>
      </c>
      <c r="BA90">
        <v>2.8399999999999892</v>
      </c>
      <c r="BB90">
        <f t="shared" si="1"/>
        <v>73.11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76.850000000000009</v>
      </c>
      <c r="BA91">
        <v>2.8699999999999903</v>
      </c>
      <c r="BB91">
        <f t="shared" si="1"/>
        <v>73.980000000000018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76.850000000000009</v>
      </c>
      <c r="BA92">
        <v>2.8699999999999903</v>
      </c>
      <c r="BB92">
        <f t="shared" si="1"/>
        <v>73.980000000000018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76.850000000000009</v>
      </c>
      <c r="BA93">
        <v>2.8699999999999903</v>
      </c>
      <c r="BB93">
        <f t="shared" si="1"/>
        <v>73.980000000000018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76.749999999999986</v>
      </c>
      <c r="BA94">
        <v>2.8699999999999761</v>
      </c>
      <c r="BB94">
        <f t="shared" si="1"/>
        <v>73.88000000000001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76.749999999999986</v>
      </c>
      <c r="BA95">
        <v>2.8699999999999761</v>
      </c>
      <c r="BB95">
        <f t="shared" si="1"/>
        <v>73.88000000000001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76.749999999999986</v>
      </c>
      <c r="BA96">
        <v>2.8699999999999761</v>
      </c>
      <c r="BB96">
        <f t="shared" si="1"/>
        <v>73.88000000000001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76.749999999999986</v>
      </c>
      <c r="BA97">
        <v>2.8699999999999761</v>
      </c>
      <c r="BB97">
        <f t="shared" si="1"/>
        <v>73.88000000000001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76.749999999999986</v>
      </c>
      <c r="BA98">
        <v>2.8699999999999761</v>
      </c>
      <c r="BB98">
        <f t="shared" si="1"/>
        <v>73.88000000000001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1.8529399999999998</v>
      </c>
      <c r="BA99">
        <f t="shared" si="2"/>
        <v>6.924749999999992E-2</v>
      </c>
      <c r="BB99">
        <f t="shared" si="1"/>
        <v>1.7836924999999999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0.42178499999999985</v>
      </c>
      <c r="BB3">
        <f>SUM(B3:AZ3)-BA3</f>
        <v>10.825815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0.42178499999999985</v>
      </c>
      <c r="BB5">
        <f t="shared" si="0"/>
        <v>10.825815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0.42178499999999985</v>
      </c>
      <c r="BB6">
        <f t="shared" si="0"/>
        <v>10.825815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0.42178499999999985</v>
      </c>
      <c r="BB7">
        <f t="shared" si="0"/>
        <v>10.825815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9.4833309999999997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0.35562499999999986</v>
      </c>
      <c r="BB8">
        <f t="shared" si="0"/>
        <v>9.1277059999999999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0.42178499999999985</v>
      </c>
      <c r="BB9">
        <f t="shared" si="0"/>
        <v>10.825815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0.42178499999999985</v>
      </c>
      <c r="BB10">
        <f t="shared" si="0"/>
        <v>10.825815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0.42178499999999985</v>
      </c>
      <c r="BB12">
        <f t="shared" si="0"/>
        <v>10.825815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0.42178499999999985</v>
      </c>
      <c r="BB13">
        <f t="shared" si="0"/>
        <v>10.825815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10.728583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0.40232199999999985</v>
      </c>
      <c r="BB15">
        <f t="shared" si="0"/>
        <v>10.326261000000001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0.42178499999999985</v>
      </c>
      <c r="BB27">
        <f t="shared" si="0"/>
        <v>10.825815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0.42178499999999985</v>
      </c>
      <c r="BB28">
        <f t="shared" si="0"/>
        <v>10.825815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0.42178499999999985</v>
      </c>
      <c r="BB29">
        <f t="shared" si="0"/>
        <v>10.825815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0.42178499999999985</v>
      </c>
      <c r="BB30">
        <f t="shared" si="0"/>
        <v>10.825815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0.42178499999999985</v>
      </c>
      <c r="BB31">
        <f t="shared" si="0"/>
        <v>10.825815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0.42178499999999985</v>
      </c>
      <c r="BB32">
        <f t="shared" si="0"/>
        <v>10.825815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0.42178499999999985</v>
      </c>
      <c r="BB33">
        <f t="shared" si="0"/>
        <v>10.825815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0.42178499999999985</v>
      </c>
      <c r="BB34">
        <f t="shared" si="0"/>
        <v>10.825815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0.42178499999999985</v>
      </c>
      <c r="BB35">
        <f t="shared" si="0"/>
        <v>10.825815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0.42178499999999985</v>
      </c>
      <c r="BB36">
        <f t="shared" si="0"/>
        <v>10.825815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0.42178499999999985</v>
      </c>
      <c r="BB49">
        <f t="shared" si="0"/>
        <v>10.825815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0.42178499999999985</v>
      </c>
      <c r="BB50">
        <f t="shared" si="0"/>
        <v>10.825815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0.42178499999999985</v>
      </c>
      <c r="BB51">
        <f t="shared" si="0"/>
        <v>10.825815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0.42178499999999985</v>
      </c>
      <c r="BB52">
        <f t="shared" si="0"/>
        <v>10.825815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0.42178499999999985</v>
      </c>
      <c r="BB53">
        <f t="shared" si="0"/>
        <v>10.825815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0.42178499999999985</v>
      </c>
      <c r="BB54">
        <f t="shared" si="0"/>
        <v>10.825815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0.42178499999999985</v>
      </c>
      <c r="BB55">
        <f t="shared" si="0"/>
        <v>10.825815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0.42178499999999985</v>
      </c>
      <c r="BB56">
        <f t="shared" si="0"/>
        <v>10.825815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0.42178499999999985</v>
      </c>
      <c r="BB57">
        <f t="shared" si="0"/>
        <v>10.825815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0.42178499999999985</v>
      </c>
      <c r="BB58">
        <f t="shared" si="0"/>
        <v>10.825815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0.42178499999999985</v>
      </c>
      <c r="BB59">
        <f t="shared" si="0"/>
        <v>10.825815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0.42178499999999985</v>
      </c>
      <c r="BB60">
        <f t="shared" si="0"/>
        <v>10.825815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0.42178499999999985</v>
      </c>
      <c r="BB61">
        <f t="shared" si="0"/>
        <v>10.825815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0.42178499999999985</v>
      </c>
      <c r="BB62">
        <f t="shared" si="0"/>
        <v>10.825815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0.42178499999999985</v>
      </c>
      <c r="BB63">
        <f t="shared" si="0"/>
        <v>10.825815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0.42178499999999985</v>
      </c>
      <c r="BB64">
        <f t="shared" si="0"/>
        <v>10.825815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0.42178499999999985</v>
      </c>
      <c r="BB65">
        <f t="shared" si="0"/>
        <v>10.825815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0.42178499999999985</v>
      </c>
      <c r="BB66">
        <f t="shared" si="0"/>
        <v>10.825815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0.42178499999999985</v>
      </c>
      <c r="BB67">
        <f t="shared" si="0"/>
        <v>10.825815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0.42178499999999985</v>
      </c>
      <c r="BB68">
        <f t="shared" ref="BB68:BB99" si="1">SUM(B68:AZ68)-BA68</f>
        <v>10.825815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0.42178499999999985</v>
      </c>
      <c r="BB69">
        <f t="shared" si="1"/>
        <v>10.825815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0.42178499999999985</v>
      </c>
      <c r="BB70">
        <f t="shared" si="1"/>
        <v>10.825815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0.42178499999999985</v>
      </c>
      <c r="BB71">
        <f t="shared" si="1"/>
        <v>10.825815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0.42178499999999985</v>
      </c>
      <c r="BB72">
        <f t="shared" si="1"/>
        <v>10.825815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0.42178499999999985</v>
      </c>
      <c r="BB73">
        <f t="shared" si="1"/>
        <v>10.825815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0.42178499999999985</v>
      </c>
      <c r="BB74">
        <f t="shared" si="1"/>
        <v>10.825815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0.42178499999999985</v>
      </c>
      <c r="BB75">
        <f t="shared" si="1"/>
        <v>10.825815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0.42178499999999985</v>
      </c>
      <c r="BB76">
        <f t="shared" si="1"/>
        <v>10.825815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0.42178499999999985</v>
      </c>
      <c r="BB77">
        <f t="shared" si="1"/>
        <v>10.825815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0.42178499999999985</v>
      </c>
      <c r="BB78">
        <f t="shared" si="1"/>
        <v>10.825815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0.42178499999999985</v>
      </c>
      <c r="BB79">
        <f t="shared" si="1"/>
        <v>10.825815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0.42178499999999985</v>
      </c>
      <c r="BB80">
        <f t="shared" si="1"/>
        <v>10.825815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0.42178499999999985</v>
      </c>
      <c r="BB81">
        <f t="shared" si="1"/>
        <v>10.825815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0.42178499999999985</v>
      </c>
      <c r="BB82">
        <f t="shared" si="1"/>
        <v>10.825815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0.42178499999999985</v>
      </c>
      <c r="BB83">
        <f t="shared" si="1"/>
        <v>10.825815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0.42178499999999985</v>
      </c>
      <c r="BB84">
        <f t="shared" si="1"/>
        <v>10.825815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0.42178499999999985</v>
      </c>
      <c r="BB85">
        <f t="shared" si="1"/>
        <v>10.825815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0.42178499999999985</v>
      </c>
      <c r="BB86">
        <f t="shared" si="1"/>
        <v>10.825815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0.42178499999999985</v>
      </c>
      <c r="BB87">
        <f t="shared" si="1"/>
        <v>10.825815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0.42178499999999985</v>
      </c>
      <c r="BB88">
        <f t="shared" si="1"/>
        <v>10.825815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0.42178499999999985</v>
      </c>
      <c r="BB89">
        <f t="shared" si="1"/>
        <v>10.825815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0.42178499999999985</v>
      </c>
      <c r="BB90">
        <f t="shared" si="1"/>
        <v>10.825815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0.42178499999999985</v>
      </c>
      <c r="BB91">
        <f t="shared" si="1"/>
        <v>10.825815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0.42178499999999985</v>
      </c>
      <c r="BB92">
        <f t="shared" si="1"/>
        <v>10.825815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0.42178499999999985</v>
      </c>
      <c r="BB93">
        <f t="shared" si="1"/>
        <v>10.825815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0.42178499999999985</v>
      </c>
      <c r="BB94">
        <f t="shared" si="1"/>
        <v>10.825815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0.42178499999999985</v>
      </c>
      <c r="BB95">
        <f t="shared" si="1"/>
        <v>10.825815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0.42178499999999985</v>
      </c>
      <c r="BB96">
        <f t="shared" si="1"/>
        <v>10.825815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0.42178499999999985</v>
      </c>
      <c r="BB97">
        <f t="shared" si="1"/>
        <v>10.825815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0.42178499999999985</v>
      </c>
      <c r="BB98">
        <f t="shared" si="1"/>
        <v>10.825815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0.26937157850000015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1.0101434249999998E-2</v>
      </c>
      <c r="BB99">
        <f t="shared" si="1"/>
        <v>0.25927014425000017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122.21</v>
      </c>
      <c r="M3" s="203">
        <v>30.02</v>
      </c>
      <c r="N3" s="203">
        <v>49.93</v>
      </c>
      <c r="O3" s="203">
        <v>70.540000000000006</v>
      </c>
      <c r="P3" s="203">
        <v>23.11</v>
      </c>
      <c r="Q3" s="203">
        <v>9.2200000000000006</v>
      </c>
      <c r="R3" s="203">
        <v>17.93</v>
      </c>
      <c r="S3" s="203">
        <v>11.16</v>
      </c>
      <c r="T3" s="203">
        <v>0</v>
      </c>
      <c r="U3" s="203">
        <v>39.18</v>
      </c>
      <c r="V3" s="203">
        <v>8.76</v>
      </c>
      <c r="W3" s="203">
        <v>14.71</v>
      </c>
      <c r="X3" s="203">
        <v>62.36</v>
      </c>
      <c r="Y3" s="203">
        <v>0</v>
      </c>
      <c r="Z3" s="203">
        <v>93.91</v>
      </c>
      <c r="AA3" s="203">
        <v>35.17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122.21</v>
      </c>
      <c r="M4" s="203">
        <v>30.02</v>
      </c>
      <c r="N4" s="203">
        <v>49.93</v>
      </c>
      <c r="O4" s="203">
        <v>70.540000000000006</v>
      </c>
      <c r="P4" s="203">
        <v>23.11</v>
      </c>
      <c r="Q4" s="203">
        <v>9.2200000000000006</v>
      </c>
      <c r="R4" s="203">
        <v>17.93</v>
      </c>
      <c r="S4" s="203">
        <v>11.16</v>
      </c>
      <c r="T4" s="203">
        <v>0</v>
      </c>
      <c r="U4" s="203">
        <v>39.18</v>
      </c>
      <c r="V4" s="203">
        <v>8.76</v>
      </c>
      <c r="W4" s="203">
        <v>14.71</v>
      </c>
      <c r="X4" s="203">
        <v>62.36</v>
      </c>
      <c r="Y4" s="203">
        <v>0</v>
      </c>
      <c r="Z4" s="203">
        <v>93.91</v>
      </c>
      <c r="AA4" s="203">
        <v>35.17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122.21</v>
      </c>
      <c r="M5" s="203">
        <v>30.02</v>
      </c>
      <c r="N5" s="203">
        <v>49.93</v>
      </c>
      <c r="O5" s="203">
        <v>70.540000000000006</v>
      </c>
      <c r="P5" s="203">
        <v>23.11</v>
      </c>
      <c r="Q5" s="203">
        <v>9.2200000000000006</v>
      </c>
      <c r="R5" s="203">
        <v>17.93</v>
      </c>
      <c r="S5" s="203">
        <v>11.16</v>
      </c>
      <c r="T5" s="203">
        <v>0</v>
      </c>
      <c r="U5" s="203">
        <v>39.18</v>
      </c>
      <c r="V5" s="203">
        <v>8.76</v>
      </c>
      <c r="W5" s="203">
        <v>14.71</v>
      </c>
      <c r="X5" s="203">
        <v>62.36</v>
      </c>
      <c r="Y5" s="203">
        <v>0</v>
      </c>
      <c r="Z5" s="203">
        <v>93.91</v>
      </c>
      <c r="AA5" s="203">
        <v>35.17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122.21</v>
      </c>
      <c r="M6" s="203">
        <v>30.02</v>
      </c>
      <c r="N6" s="203">
        <v>49.93</v>
      </c>
      <c r="O6" s="203">
        <v>70.540000000000006</v>
      </c>
      <c r="P6" s="203">
        <v>23.11</v>
      </c>
      <c r="Q6" s="203">
        <v>9.2200000000000006</v>
      </c>
      <c r="R6" s="203">
        <v>17.93</v>
      </c>
      <c r="S6" s="203">
        <v>11.16</v>
      </c>
      <c r="T6" s="203">
        <v>0</v>
      </c>
      <c r="U6" s="203">
        <v>39.18</v>
      </c>
      <c r="V6" s="203">
        <v>8.76</v>
      </c>
      <c r="W6" s="203">
        <v>14.71</v>
      </c>
      <c r="X6" s="203">
        <v>62.36</v>
      </c>
      <c r="Y6" s="203">
        <v>0</v>
      </c>
      <c r="Z6" s="203">
        <v>93.91</v>
      </c>
      <c r="AA6" s="203">
        <v>35.17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9.9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81.81</v>
      </c>
      <c r="L7" s="203">
        <v>62.56</v>
      </c>
      <c r="M7" s="203">
        <v>30.02</v>
      </c>
      <c r="N7" s="203">
        <v>49.93</v>
      </c>
      <c r="O7" s="203">
        <v>70.540000000000006</v>
      </c>
      <c r="P7" s="203">
        <v>23.11</v>
      </c>
      <c r="Q7" s="203">
        <v>9.2200000000000006</v>
      </c>
      <c r="R7" s="203">
        <v>17.93</v>
      </c>
      <c r="S7" s="203">
        <v>11.16</v>
      </c>
      <c r="T7" s="203">
        <v>0</v>
      </c>
      <c r="U7" s="203">
        <v>39.18</v>
      </c>
      <c r="V7" s="203">
        <v>8.76</v>
      </c>
      <c r="W7" s="203">
        <v>14.71</v>
      </c>
      <c r="X7" s="203">
        <v>62.36</v>
      </c>
      <c r="Y7" s="203">
        <v>0</v>
      </c>
      <c r="Z7" s="203">
        <v>93.91</v>
      </c>
      <c r="AA7" s="203">
        <v>35.17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9.9</v>
      </c>
      <c r="AJ7" s="203">
        <v>0</v>
      </c>
      <c r="AK7" s="203">
        <v>70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81.81</v>
      </c>
      <c r="L8" s="203">
        <v>62.56</v>
      </c>
      <c r="M8" s="203">
        <v>30.02</v>
      </c>
      <c r="N8" s="203">
        <v>49.93</v>
      </c>
      <c r="O8" s="203">
        <v>70.540000000000006</v>
      </c>
      <c r="P8" s="203">
        <v>23.11</v>
      </c>
      <c r="Q8" s="203">
        <v>9.2200000000000006</v>
      </c>
      <c r="R8" s="203">
        <v>17.93</v>
      </c>
      <c r="S8" s="203">
        <v>11.16</v>
      </c>
      <c r="T8" s="203">
        <v>0</v>
      </c>
      <c r="U8" s="203">
        <v>39.18</v>
      </c>
      <c r="V8" s="203">
        <v>8.76</v>
      </c>
      <c r="W8" s="203">
        <v>14.71</v>
      </c>
      <c r="X8" s="203">
        <v>62.36</v>
      </c>
      <c r="Y8" s="203">
        <v>0</v>
      </c>
      <c r="Z8" s="203">
        <v>93.91</v>
      </c>
      <c r="AA8" s="203">
        <v>35.17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9.9</v>
      </c>
      <c r="AJ8" s="203">
        <v>0</v>
      </c>
      <c r="AK8" s="203">
        <v>70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81.819999999999993</v>
      </c>
      <c r="L9" s="203">
        <v>62.56</v>
      </c>
      <c r="M9" s="203">
        <v>30.02</v>
      </c>
      <c r="N9" s="203">
        <v>49.93</v>
      </c>
      <c r="O9" s="203">
        <v>70.540000000000006</v>
      </c>
      <c r="P9" s="203">
        <v>23.11</v>
      </c>
      <c r="Q9" s="203">
        <v>9.2200000000000006</v>
      </c>
      <c r="R9" s="203">
        <v>18.47</v>
      </c>
      <c r="S9" s="203">
        <v>11.37</v>
      </c>
      <c r="T9" s="203">
        <v>0</v>
      </c>
      <c r="U9" s="203">
        <v>39.18</v>
      </c>
      <c r="V9" s="203">
        <v>8.76</v>
      </c>
      <c r="W9" s="203">
        <v>14.71</v>
      </c>
      <c r="X9" s="203">
        <v>62.36</v>
      </c>
      <c r="Y9" s="203">
        <v>0</v>
      </c>
      <c r="Z9" s="203">
        <v>93.91</v>
      </c>
      <c r="AA9" s="203">
        <v>35.17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9.9</v>
      </c>
      <c r="AJ9" s="203">
        <v>0</v>
      </c>
      <c r="AK9" s="203">
        <v>70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81.819999999999993</v>
      </c>
      <c r="L10" s="203">
        <v>62.56</v>
      </c>
      <c r="M10" s="203">
        <v>30.02</v>
      </c>
      <c r="N10" s="203">
        <v>49.93</v>
      </c>
      <c r="O10" s="203">
        <v>70.540000000000006</v>
      </c>
      <c r="P10" s="203">
        <v>23.11</v>
      </c>
      <c r="Q10" s="203">
        <v>9.2200000000000006</v>
      </c>
      <c r="R10" s="203">
        <v>17.920000000000002</v>
      </c>
      <c r="S10" s="203">
        <v>11.16</v>
      </c>
      <c r="T10" s="203">
        <v>0</v>
      </c>
      <c r="U10" s="203">
        <v>39.18</v>
      </c>
      <c r="V10" s="203">
        <v>8.76</v>
      </c>
      <c r="W10" s="203">
        <v>14.71</v>
      </c>
      <c r="X10" s="203">
        <v>62.36</v>
      </c>
      <c r="Y10" s="203">
        <v>0</v>
      </c>
      <c r="Z10" s="203">
        <v>93.91</v>
      </c>
      <c r="AA10" s="203">
        <v>35.17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9.9</v>
      </c>
      <c r="AJ10" s="203">
        <v>0</v>
      </c>
      <c r="AK10" s="203">
        <v>70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81.819999999999993</v>
      </c>
      <c r="L11" s="203">
        <v>62.56</v>
      </c>
      <c r="M11" s="203">
        <v>30.02</v>
      </c>
      <c r="N11" s="203">
        <v>49.93</v>
      </c>
      <c r="O11" s="203">
        <v>70.540000000000006</v>
      </c>
      <c r="P11" s="203">
        <v>23.11</v>
      </c>
      <c r="Q11" s="203">
        <v>9.2200000000000006</v>
      </c>
      <c r="R11" s="203">
        <v>17.920000000000002</v>
      </c>
      <c r="S11" s="203">
        <v>11.16</v>
      </c>
      <c r="T11" s="203">
        <v>0</v>
      </c>
      <c r="U11" s="203">
        <v>39.18</v>
      </c>
      <c r="V11" s="203">
        <v>8.76</v>
      </c>
      <c r="W11" s="203">
        <v>14.71</v>
      </c>
      <c r="X11" s="203">
        <v>62.36</v>
      </c>
      <c r="Y11" s="203">
        <v>0</v>
      </c>
      <c r="Z11" s="203">
        <v>93.91</v>
      </c>
      <c r="AA11" s="203">
        <v>35.17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10.18</v>
      </c>
      <c r="AJ11" s="203">
        <v>0</v>
      </c>
      <c r="AK11" s="203">
        <v>70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81.819999999999993</v>
      </c>
      <c r="L12" s="203">
        <v>62.56</v>
      </c>
      <c r="M12" s="203">
        <v>30.02</v>
      </c>
      <c r="N12" s="203">
        <v>49.93</v>
      </c>
      <c r="O12" s="203">
        <v>70.540000000000006</v>
      </c>
      <c r="P12" s="203">
        <v>23.11</v>
      </c>
      <c r="Q12" s="203">
        <v>9.2200000000000006</v>
      </c>
      <c r="R12" s="203">
        <v>17.920000000000002</v>
      </c>
      <c r="S12" s="203">
        <v>11.16</v>
      </c>
      <c r="T12" s="203">
        <v>0</v>
      </c>
      <c r="U12" s="203">
        <v>39.18</v>
      </c>
      <c r="V12" s="203">
        <v>8.76</v>
      </c>
      <c r="W12" s="203">
        <v>14.71</v>
      </c>
      <c r="X12" s="203">
        <v>62.36</v>
      </c>
      <c r="Y12" s="203">
        <v>0</v>
      </c>
      <c r="Z12" s="203">
        <v>93.91</v>
      </c>
      <c r="AA12" s="203">
        <v>35.17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10.18</v>
      </c>
      <c r="AJ12" s="203">
        <v>0</v>
      </c>
      <c r="AK12" s="203">
        <v>70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81.819999999999993</v>
      </c>
      <c r="L13" s="203">
        <v>62.56</v>
      </c>
      <c r="M13" s="203">
        <v>30.02</v>
      </c>
      <c r="N13" s="203">
        <v>49.93</v>
      </c>
      <c r="O13" s="203">
        <v>70.540000000000006</v>
      </c>
      <c r="P13" s="203">
        <v>23.11</v>
      </c>
      <c r="Q13" s="203">
        <v>3.85</v>
      </c>
      <c r="R13" s="203">
        <v>7.7</v>
      </c>
      <c r="S13" s="203">
        <v>4.8099999999999996</v>
      </c>
      <c r="T13" s="203">
        <v>0</v>
      </c>
      <c r="U13" s="203">
        <v>39.18</v>
      </c>
      <c r="V13" s="203">
        <v>8.76</v>
      </c>
      <c r="W13" s="203">
        <v>14.71</v>
      </c>
      <c r="X13" s="203">
        <v>62.36</v>
      </c>
      <c r="Y13" s="203">
        <v>0</v>
      </c>
      <c r="Z13" s="203">
        <v>92.54</v>
      </c>
      <c r="AA13" s="203">
        <v>35.17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10.18</v>
      </c>
      <c r="AJ13" s="203">
        <v>0</v>
      </c>
      <c r="AK13" s="203">
        <v>70.78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81.819999999999993</v>
      </c>
      <c r="L14" s="203">
        <v>62.56</v>
      </c>
      <c r="M14" s="203">
        <v>30.02</v>
      </c>
      <c r="N14" s="203">
        <v>49.93</v>
      </c>
      <c r="O14" s="203">
        <v>70.540000000000006</v>
      </c>
      <c r="P14" s="203">
        <v>23.11</v>
      </c>
      <c r="Q14" s="203">
        <v>3.85</v>
      </c>
      <c r="R14" s="203">
        <v>7.7</v>
      </c>
      <c r="S14" s="203">
        <v>4.8099999999999996</v>
      </c>
      <c r="T14" s="203">
        <v>0</v>
      </c>
      <c r="U14" s="203">
        <v>39.18</v>
      </c>
      <c r="V14" s="203">
        <v>0</v>
      </c>
      <c r="W14" s="203">
        <v>14.71</v>
      </c>
      <c r="X14" s="203">
        <v>62.36</v>
      </c>
      <c r="Y14" s="203">
        <v>0</v>
      </c>
      <c r="Z14" s="203">
        <v>92.66</v>
      </c>
      <c r="AA14" s="203">
        <v>35.17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10.18</v>
      </c>
      <c r="AJ14" s="203">
        <v>0</v>
      </c>
      <c r="AK14" s="203">
        <v>70.78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81.819999999999993</v>
      </c>
      <c r="L15" s="203">
        <v>62.56</v>
      </c>
      <c r="M15" s="203">
        <v>30.02</v>
      </c>
      <c r="N15" s="203">
        <v>49.93</v>
      </c>
      <c r="O15" s="203">
        <v>70.540000000000006</v>
      </c>
      <c r="P15" s="203">
        <v>23.11</v>
      </c>
      <c r="Q15" s="203">
        <v>3.85</v>
      </c>
      <c r="R15" s="203">
        <v>8</v>
      </c>
      <c r="S15" s="203">
        <v>4.8499999999999996</v>
      </c>
      <c r="T15" s="203">
        <v>0</v>
      </c>
      <c r="U15" s="203">
        <v>39.18</v>
      </c>
      <c r="V15" s="203">
        <v>0</v>
      </c>
      <c r="W15" s="203">
        <v>14.71</v>
      </c>
      <c r="X15" s="203">
        <v>62.36</v>
      </c>
      <c r="Y15" s="203">
        <v>0</v>
      </c>
      <c r="Z15" s="203">
        <v>92.66</v>
      </c>
      <c r="AA15" s="203">
        <v>35.17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10.18</v>
      </c>
      <c r="AJ15" s="203">
        <v>0</v>
      </c>
      <c r="AK15" s="203">
        <v>80.569999999999993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81.819999999999993</v>
      </c>
      <c r="L16" s="203">
        <v>62.56</v>
      </c>
      <c r="M16" s="203">
        <v>30.02</v>
      </c>
      <c r="N16" s="203">
        <v>49.93</v>
      </c>
      <c r="O16" s="203">
        <v>70.540000000000006</v>
      </c>
      <c r="P16" s="203">
        <v>23.11</v>
      </c>
      <c r="Q16" s="203">
        <v>3.85</v>
      </c>
      <c r="R16" s="203">
        <v>8</v>
      </c>
      <c r="S16" s="203">
        <v>4.8499999999999996</v>
      </c>
      <c r="T16" s="203">
        <v>0</v>
      </c>
      <c r="U16" s="203">
        <v>39.18</v>
      </c>
      <c r="V16" s="203">
        <v>0</v>
      </c>
      <c r="W16" s="203">
        <v>14.71</v>
      </c>
      <c r="X16" s="203">
        <v>62.36</v>
      </c>
      <c r="Y16" s="203">
        <v>0</v>
      </c>
      <c r="Z16" s="203">
        <v>92.66</v>
      </c>
      <c r="AA16" s="203">
        <v>35.17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10.18</v>
      </c>
      <c r="AJ16" s="203">
        <v>0</v>
      </c>
      <c r="AK16" s="203">
        <v>80.569999999999993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81.819999999999993</v>
      </c>
      <c r="L17" s="203">
        <v>62.56</v>
      </c>
      <c r="M17" s="203">
        <v>30.02</v>
      </c>
      <c r="N17" s="203">
        <v>49.93</v>
      </c>
      <c r="O17" s="203">
        <v>70.540000000000006</v>
      </c>
      <c r="P17" s="203">
        <v>23.11</v>
      </c>
      <c r="Q17" s="203">
        <v>3.85</v>
      </c>
      <c r="R17" s="203">
        <v>8</v>
      </c>
      <c r="S17" s="203">
        <v>4.8499999999999996</v>
      </c>
      <c r="T17" s="203">
        <v>0</v>
      </c>
      <c r="U17" s="203">
        <v>39.18</v>
      </c>
      <c r="V17" s="203">
        <v>8.76</v>
      </c>
      <c r="W17" s="203">
        <v>14.71</v>
      </c>
      <c r="X17" s="203">
        <v>62.36</v>
      </c>
      <c r="Y17" s="203">
        <v>0</v>
      </c>
      <c r="Z17" s="203">
        <v>92.9</v>
      </c>
      <c r="AA17" s="203">
        <v>35.17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10.18</v>
      </c>
      <c r="AJ17" s="203">
        <v>0</v>
      </c>
      <c r="AK17" s="203">
        <v>80.569999999999993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81.819999999999993</v>
      </c>
      <c r="L18" s="203">
        <v>62.56</v>
      </c>
      <c r="M18" s="203">
        <v>30.02</v>
      </c>
      <c r="N18" s="203">
        <v>49.93</v>
      </c>
      <c r="O18" s="203">
        <v>70.540000000000006</v>
      </c>
      <c r="P18" s="203">
        <v>23.11</v>
      </c>
      <c r="Q18" s="203">
        <v>3.85</v>
      </c>
      <c r="R18" s="203">
        <v>8</v>
      </c>
      <c r="S18" s="203">
        <v>4.8499999999999996</v>
      </c>
      <c r="T18" s="203">
        <v>0</v>
      </c>
      <c r="U18" s="203">
        <v>39.18</v>
      </c>
      <c r="V18" s="203">
        <v>0</v>
      </c>
      <c r="W18" s="203">
        <v>14.71</v>
      </c>
      <c r="X18" s="203">
        <v>62.36</v>
      </c>
      <c r="Y18" s="203">
        <v>0</v>
      </c>
      <c r="Z18" s="203">
        <v>92.9</v>
      </c>
      <c r="AA18" s="203">
        <v>23.05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10.18</v>
      </c>
      <c r="AJ18" s="203">
        <v>0</v>
      </c>
      <c r="AK18" s="203">
        <v>80.569999999999993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81.819999999999993</v>
      </c>
      <c r="L19" s="203">
        <v>62.56</v>
      </c>
      <c r="M19" s="203">
        <v>30.02</v>
      </c>
      <c r="N19" s="203">
        <v>49.93</v>
      </c>
      <c r="O19" s="203">
        <v>70.540000000000006</v>
      </c>
      <c r="P19" s="203">
        <v>23.11</v>
      </c>
      <c r="Q19" s="203">
        <v>3.85</v>
      </c>
      <c r="R19" s="203">
        <v>9.2899999999999991</v>
      </c>
      <c r="S19" s="203">
        <v>5.71</v>
      </c>
      <c r="T19" s="203">
        <v>0</v>
      </c>
      <c r="U19" s="203">
        <v>39.18</v>
      </c>
      <c r="V19" s="203">
        <v>0</v>
      </c>
      <c r="W19" s="203">
        <v>14.71</v>
      </c>
      <c r="X19" s="203">
        <v>62.36</v>
      </c>
      <c r="Y19" s="203">
        <v>0</v>
      </c>
      <c r="Z19" s="203">
        <v>71.23</v>
      </c>
      <c r="AA19" s="203">
        <v>10.43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10.18</v>
      </c>
      <c r="AJ19" s="203">
        <v>0</v>
      </c>
      <c r="AK19" s="203">
        <v>80.569999999999993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81.819999999999993</v>
      </c>
      <c r="L20" s="203">
        <v>62.56</v>
      </c>
      <c r="M20" s="203">
        <v>30.02</v>
      </c>
      <c r="N20" s="203">
        <v>49.93</v>
      </c>
      <c r="O20" s="203">
        <v>70.540000000000006</v>
      </c>
      <c r="P20" s="203">
        <v>23.11</v>
      </c>
      <c r="Q20" s="203">
        <v>3.85</v>
      </c>
      <c r="R20" s="203">
        <v>9.2899999999999991</v>
      </c>
      <c r="S20" s="203">
        <v>5.71</v>
      </c>
      <c r="T20" s="203">
        <v>0</v>
      </c>
      <c r="U20" s="203">
        <v>39.18</v>
      </c>
      <c r="V20" s="203">
        <v>0</v>
      </c>
      <c r="W20" s="203">
        <v>14.71</v>
      </c>
      <c r="X20" s="203">
        <v>62.36</v>
      </c>
      <c r="Y20" s="203">
        <v>0</v>
      </c>
      <c r="Z20" s="203">
        <v>91.44</v>
      </c>
      <c r="AA20" s="203">
        <v>14.44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10.18</v>
      </c>
      <c r="AJ20" s="203">
        <v>0</v>
      </c>
      <c r="AK20" s="203">
        <v>80.569999999999993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81.819999999999993</v>
      </c>
      <c r="L21" s="203">
        <v>62.56</v>
      </c>
      <c r="M21" s="203">
        <v>30.02</v>
      </c>
      <c r="N21" s="203">
        <v>49.93</v>
      </c>
      <c r="O21" s="203">
        <v>70.540000000000006</v>
      </c>
      <c r="P21" s="203">
        <v>23.11</v>
      </c>
      <c r="Q21" s="203">
        <v>3.85</v>
      </c>
      <c r="R21" s="203">
        <v>9.2899999999999991</v>
      </c>
      <c r="S21" s="203">
        <v>5.71</v>
      </c>
      <c r="T21" s="203">
        <v>0</v>
      </c>
      <c r="U21" s="203">
        <v>39.18</v>
      </c>
      <c r="V21" s="203">
        <v>5.78</v>
      </c>
      <c r="W21" s="203">
        <v>14.71</v>
      </c>
      <c r="X21" s="203">
        <v>62.36</v>
      </c>
      <c r="Y21" s="203">
        <v>0</v>
      </c>
      <c r="Z21" s="203">
        <v>91.44</v>
      </c>
      <c r="AA21" s="203">
        <v>35.17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10.18</v>
      </c>
      <c r="AJ21" s="203">
        <v>0</v>
      </c>
      <c r="AK21" s="203">
        <v>80.569999999999993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81.819999999999993</v>
      </c>
      <c r="L22" s="203">
        <v>62.56</v>
      </c>
      <c r="M22" s="203">
        <v>30.02</v>
      </c>
      <c r="N22" s="203">
        <v>49.93</v>
      </c>
      <c r="O22" s="203">
        <v>70.540000000000006</v>
      </c>
      <c r="P22" s="203">
        <v>23.11</v>
      </c>
      <c r="Q22" s="203">
        <v>3.85</v>
      </c>
      <c r="R22" s="203">
        <v>9.2899999999999991</v>
      </c>
      <c r="S22" s="203">
        <v>5.71</v>
      </c>
      <c r="T22" s="203">
        <v>0</v>
      </c>
      <c r="U22" s="203">
        <v>39.18</v>
      </c>
      <c r="V22" s="203">
        <v>0</v>
      </c>
      <c r="W22" s="203">
        <v>14.71</v>
      </c>
      <c r="X22" s="203">
        <v>62.36</v>
      </c>
      <c r="Y22" s="203">
        <v>0</v>
      </c>
      <c r="Z22" s="203">
        <v>80.849999999999994</v>
      </c>
      <c r="AA22" s="203">
        <v>10.43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10.18</v>
      </c>
      <c r="AJ22" s="203">
        <v>0</v>
      </c>
      <c r="AK22" s="203">
        <v>80.569999999999993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81.819999999999993</v>
      </c>
      <c r="L23" s="203">
        <v>62.56</v>
      </c>
      <c r="M23" s="203">
        <v>30.02</v>
      </c>
      <c r="N23" s="203">
        <v>49.93</v>
      </c>
      <c r="O23" s="203">
        <v>70.540000000000006</v>
      </c>
      <c r="P23" s="203">
        <v>23.11</v>
      </c>
      <c r="Q23" s="203">
        <v>3.85</v>
      </c>
      <c r="R23" s="203">
        <v>7.7</v>
      </c>
      <c r="S23" s="203">
        <v>4.8099999999999996</v>
      </c>
      <c r="T23" s="203">
        <v>0</v>
      </c>
      <c r="U23" s="203">
        <v>39.18</v>
      </c>
      <c r="V23" s="203">
        <v>0</v>
      </c>
      <c r="W23" s="203">
        <v>14.71</v>
      </c>
      <c r="X23" s="203">
        <v>62.36</v>
      </c>
      <c r="Y23" s="203">
        <v>0</v>
      </c>
      <c r="Z23" s="203">
        <v>49.09</v>
      </c>
      <c r="AA23" s="203">
        <v>9.26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10.47</v>
      </c>
      <c r="AJ23" s="203">
        <v>0</v>
      </c>
      <c r="AK23" s="203">
        <v>70.78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81.81</v>
      </c>
      <c r="L24" s="203">
        <v>62.56</v>
      </c>
      <c r="M24" s="203">
        <v>30.02</v>
      </c>
      <c r="N24" s="203">
        <v>49.93</v>
      </c>
      <c r="O24" s="203">
        <v>70.540000000000006</v>
      </c>
      <c r="P24" s="203">
        <v>23.11</v>
      </c>
      <c r="Q24" s="203">
        <v>3.85</v>
      </c>
      <c r="R24" s="203">
        <v>7.7</v>
      </c>
      <c r="S24" s="203">
        <v>4.8099999999999996</v>
      </c>
      <c r="T24" s="203">
        <v>0</v>
      </c>
      <c r="U24" s="203">
        <v>39.18</v>
      </c>
      <c r="V24" s="203">
        <v>0</v>
      </c>
      <c r="W24" s="203">
        <v>14.71</v>
      </c>
      <c r="X24" s="203">
        <v>62.36</v>
      </c>
      <c r="Y24" s="203">
        <v>0</v>
      </c>
      <c r="Z24" s="203">
        <v>57.75</v>
      </c>
      <c r="AA24" s="203">
        <v>9.6300000000000008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10.47</v>
      </c>
      <c r="AJ24" s="203">
        <v>0</v>
      </c>
      <c r="AK24" s="203">
        <v>70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81.819999999999993</v>
      </c>
      <c r="L25" s="203">
        <v>62.56</v>
      </c>
      <c r="M25" s="203">
        <v>30.02</v>
      </c>
      <c r="N25" s="203">
        <v>49.93</v>
      </c>
      <c r="O25" s="203">
        <v>70.540000000000006</v>
      </c>
      <c r="P25" s="203">
        <v>23.11</v>
      </c>
      <c r="Q25" s="203">
        <v>3.85</v>
      </c>
      <c r="R25" s="203">
        <v>7.7</v>
      </c>
      <c r="S25" s="203">
        <v>4.8099999999999996</v>
      </c>
      <c r="T25" s="203">
        <v>0</v>
      </c>
      <c r="U25" s="203">
        <v>39.18</v>
      </c>
      <c r="V25" s="203">
        <v>0</v>
      </c>
      <c r="W25" s="203">
        <v>14.71</v>
      </c>
      <c r="X25" s="203">
        <v>62.36</v>
      </c>
      <c r="Y25" s="203">
        <v>0</v>
      </c>
      <c r="Z25" s="203">
        <v>68.34</v>
      </c>
      <c r="AA25" s="203">
        <v>9.6300000000000008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10.47</v>
      </c>
      <c r="AJ25" s="203">
        <v>0</v>
      </c>
      <c r="AK25" s="203">
        <v>70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81.819999999999993</v>
      </c>
      <c r="L26" s="203">
        <v>62.56</v>
      </c>
      <c r="M26" s="203">
        <v>30.02</v>
      </c>
      <c r="N26" s="203">
        <v>49.93</v>
      </c>
      <c r="O26" s="203">
        <v>70.540000000000006</v>
      </c>
      <c r="P26" s="203">
        <v>23.11</v>
      </c>
      <c r="Q26" s="203">
        <v>3.85</v>
      </c>
      <c r="R26" s="203">
        <v>7.7</v>
      </c>
      <c r="S26" s="203">
        <v>4.8099999999999996</v>
      </c>
      <c r="T26" s="203">
        <v>0</v>
      </c>
      <c r="U26" s="203">
        <v>39.18</v>
      </c>
      <c r="V26" s="203">
        <v>0</v>
      </c>
      <c r="W26" s="203">
        <v>14.71</v>
      </c>
      <c r="X26" s="203">
        <v>62.36</v>
      </c>
      <c r="Y26" s="203">
        <v>0</v>
      </c>
      <c r="Z26" s="203">
        <v>49.09</v>
      </c>
      <c r="AA26" s="203">
        <v>9.6300000000000008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10.47</v>
      </c>
      <c r="AJ26" s="203">
        <v>0</v>
      </c>
      <c r="AK26" s="203">
        <v>70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85</v>
      </c>
      <c r="L27" s="203">
        <v>62.56</v>
      </c>
      <c r="M27" s="203">
        <v>30.02</v>
      </c>
      <c r="N27" s="203">
        <v>49.93</v>
      </c>
      <c r="O27" s="203">
        <v>70.540000000000006</v>
      </c>
      <c r="P27" s="203">
        <v>23.11</v>
      </c>
      <c r="Q27" s="203">
        <v>8.8699999999999992</v>
      </c>
      <c r="R27" s="203">
        <v>10.59</v>
      </c>
      <c r="S27" s="203">
        <v>10.74</v>
      </c>
      <c r="T27" s="203">
        <v>0</v>
      </c>
      <c r="U27" s="203">
        <v>39.18</v>
      </c>
      <c r="V27" s="203">
        <v>8.76</v>
      </c>
      <c r="W27" s="203">
        <v>14.71</v>
      </c>
      <c r="X27" s="203">
        <v>62.36</v>
      </c>
      <c r="Y27" s="203">
        <v>0</v>
      </c>
      <c r="Z27" s="203">
        <v>91.44</v>
      </c>
      <c r="AA27" s="203">
        <v>34.520000000000003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70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9.58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85</v>
      </c>
      <c r="L28" s="203">
        <v>62.56</v>
      </c>
      <c r="M28" s="203">
        <v>30.02</v>
      </c>
      <c r="N28" s="203">
        <v>49.93</v>
      </c>
      <c r="O28" s="203">
        <v>70.540000000000006</v>
      </c>
      <c r="P28" s="203">
        <v>23.11</v>
      </c>
      <c r="Q28" s="203">
        <v>8.8699999999999992</v>
      </c>
      <c r="R28" s="203">
        <v>17.25</v>
      </c>
      <c r="S28" s="203">
        <v>10.74</v>
      </c>
      <c r="T28" s="203">
        <v>0</v>
      </c>
      <c r="U28" s="203">
        <v>39.18</v>
      </c>
      <c r="V28" s="203">
        <v>8.76</v>
      </c>
      <c r="W28" s="203">
        <v>14.71</v>
      </c>
      <c r="X28" s="203">
        <v>62.36</v>
      </c>
      <c r="Y28" s="203">
        <v>0</v>
      </c>
      <c r="Z28" s="203">
        <v>91.44</v>
      </c>
      <c r="AA28" s="203">
        <v>35.17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70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21.78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85</v>
      </c>
      <c r="L29" s="203">
        <v>62.56</v>
      </c>
      <c r="M29" s="203">
        <v>30.02</v>
      </c>
      <c r="N29" s="203">
        <v>49.93</v>
      </c>
      <c r="O29" s="203">
        <v>70.540000000000006</v>
      </c>
      <c r="P29" s="203">
        <v>23.11</v>
      </c>
      <c r="Q29" s="203">
        <v>8.8699999999999992</v>
      </c>
      <c r="R29" s="203">
        <v>7.7</v>
      </c>
      <c r="S29" s="203">
        <v>10.74</v>
      </c>
      <c r="T29" s="203">
        <v>0</v>
      </c>
      <c r="U29" s="203">
        <v>39.18</v>
      </c>
      <c r="V29" s="203">
        <v>8.76</v>
      </c>
      <c r="W29" s="203">
        <v>14.71</v>
      </c>
      <c r="X29" s="203">
        <v>62.36</v>
      </c>
      <c r="Y29" s="203">
        <v>0</v>
      </c>
      <c r="Z29" s="203">
        <v>91.44</v>
      </c>
      <c r="AA29" s="203">
        <v>35.17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70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35.58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85</v>
      </c>
      <c r="L30" s="203">
        <v>62.56</v>
      </c>
      <c r="M30" s="203">
        <v>30.02</v>
      </c>
      <c r="N30" s="203">
        <v>49.93</v>
      </c>
      <c r="O30" s="203">
        <v>70.540000000000006</v>
      </c>
      <c r="P30" s="203">
        <v>23.11</v>
      </c>
      <c r="Q30" s="203">
        <v>3.85</v>
      </c>
      <c r="R30" s="203">
        <v>7.7</v>
      </c>
      <c r="S30" s="203">
        <v>4.8099999999999996</v>
      </c>
      <c r="T30" s="203">
        <v>0</v>
      </c>
      <c r="U30" s="203">
        <v>39.18</v>
      </c>
      <c r="V30" s="203">
        <v>0</v>
      </c>
      <c r="W30" s="203">
        <v>14.71</v>
      </c>
      <c r="X30" s="203">
        <v>62.36</v>
      </c>
      <c r="Y30" s="203">
        <v>0</v>
      </c>
      <c r="Z30" s="203">
        <v>91.44</v>
      </c>
      <c r="AA30" s="203">
        <v>9.89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70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81.81</v>
      </c>
      <c r="L31" s="203">
        <v>62.56</v>
      </c>
      <c r="M31" s="203">
        <v>30.02</v>
      </c>
      <c r="N31" s="203">
        <v>49.93</v>
      </c>
      <c r="O31" s="203">
        <v>70.540000000000006</v>
      </c>
      <c r="P31" s="203">
        <v>23.11</v>
      </c>
      <c r="Q31" s="203">
        <v>3.85</v>
      </c>
      <c r="R31" s="203">
        <v>7.7</v>
      </c>
      <c r="S31" s="203">
        <v>4.8099999999999996</v>
      </c>
      <c r="T31" s="203">
        <v>0</v>
      </c>
      <c r="U31" s="203">
        <v>39.18</v>
      </c>
      <c r="V31" s="203">
        <v>0</v>
      </c>
      <c r="W31" s="203">
        <v>14.71</v>
      </c>
      <c r="X31" s="203">
        <v>62.36</v>
      </c>
      <c r="Y31" s="203">
        <v>0</v>
      </c>
      <c r="Z31" s="203">
        <v>78.92</v>
      </c>
      <c r="AA31" s="203">
        <v>9.6300000000000008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70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81.81</v>
      </c>
      <c r="L32" s="203">
        <v>62.56</v>
      </c>
      <c r="M32" s="203">
        <v>30.02</v>
      </c>
      <c r="N32" s="203">
        <v>49.93</v>
      </c>
      <c r="O32" s="203">
        <v>70.540000000000006</v>
      </c>
      <c r="P32" s="203">
        <v>23.11</v>
      </c>
      <c r="Q32" s="203">
        <v>3.85</v>
      </c>
      <c r="R32" s="203">
        <v>7.7</v>
      </c>
      <c r="S32" s="203">
        <v>4.8099999999999996</v>
      </c>
      <c r="T32" s="203">
        <v>0</v>
      </c>
      <c r="U32" s="203">
        <v>39.18</v>
      </c>
      <c r="V32" s="203">
        <v>0</v>
      </c>
      <c r="W32" s="203">
        <v>14.71</v>
      </c>
      <c r="X32" s="203">
        <v>62.36</v>
      </c>
      <c r="Y32" s="203">
        <v>0</v>
      </c>
      <c r="Z32" s="203">
        <v>49.09</v>
      </c>
      <c r="AA32" s="203">
        <v>9.6300000000000008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70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81.81</v>
      </c>
      <c r="L33" s="203">
        <v>62.56</v>
      </c>
      <c r="M33" s="203">
        <v>30.02</v>
      </c>
      <c r="N33" s="203">
        <v>49.93</v>
      </c>
      <c r="O33" s="203">
        <v>70.540000000000006</v>
      </c>
      <c r="P33" s="203">
        <v>23.11</v>
      </c>
      <c r="Q33" s="203">
        <v>3.85</v>
      </c>
      <c r="R33" s="203">
        <v>7.7</v>
      </c>
      <c r="S33" s="203">
        <v>4.8099999999999996</v>
      </c>
      <c r="T33" s="203">
        <v>0</v>
      </c>
      <c r="U33" s="203">
        <v>39.18</v>
      </c>
      <c r="V33" s="203">
        <v>0</v>
      </c>
      <c r="W33" s="203">
        <v>14.71</v>
      </c>
      <c r="X33" s="203">
        <v>62.36</v>
      </c>
      <c r="Y33" s="203">
        <v>0</v>
      </c>
      <c r="Z33" s="203">
        <v>49.09</v>
      </c>
      <c r="AA33" s="203">
        <v>9.6300000000000008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9.9</v>
      </c>
      <c r="AJ33" s="203">
        <v>0</v>
      </c>
      <c r="AK33" s="203">
        <v>70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81.81</v>
      </c>
      <c r="L34" s="203">
        <v>65</v>
      </c>
      <c r="M34" s="203">
        <v>30.02</v>
      </c>
      <c r="N34" s="203">
        <v>49.93</v>
      </c>
      <c r="O34" s="203">
        <v>70.540000000000006</v>
      </c>
      <c r="P34" s="203">
        <v>23.11</v>
      </c>
      <c r="Q34" s="203">
        <v>3.85</v>
      </c>
      <c r="R34" s="203">
        <v>7.7</v>
      </c>
      <c r="S34" s="203">
        <v>4.8099999999999996</v>
      </c>
      <c r="T34" s="203">
        <v>0</v>
      </c>
      <c r="U34" s="203">
        <v>39.18</v>
      </c>
      <c r="V34" s="203">
        <v>0</v>
      </c>
      <c r="W34" s="203">
        <v>14.71</v>
      </c>
      <c r="X34" s="203">
        <v>62.36</v>
      </c>
      <c r="Y34" s="203">
        <v>0</v>
      </c>
      <c r="Z34" s="203">
        <v>49.09</v>
      </c>
      <c r="AA34" s="203">
        <v>9.6300000000000008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9.9</v>
      </c>
      <c r="AJ34" s="203">
        <v>0</v>
      </c>
      <c r="AK34" s="203">
        <v>70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81.81</v>
      </c>
      <c r="L35" s="203">
        <v>62.56</v>
      </c>
      <c r="M35" s="203">
        <v>30.02</v>
      </c>
      <c r="N35" s="203">
        <v>49.93</v>
      </c>
      <c r="O35" s="203">
        <v>70.540000000000006</v>
      </c>
      <c r="P35" s="203">
        <v>23.11</v>
      </c>
      <c r="Q35" s="203">
        <v>3.85</v>
      </c>
      <c r="R35" s="203">
        <v>7.7</v>
      </c>
      <c r="S35" s="203">
        <v>4.8099999999999996</v>
      </c>
      <c r="T35" s="203">
        <v>0</v>
      </c>
      <c r="U35" s="203">
        <v>39.18</v>
      </c>
      <c r="V35" s="203">
        <v>0</v>
      </c>
      <c r="W35" s="203">
        <v>14.71</v>
      </c>
      <c r="X35" s="203">
        <v>62.36</v>
      </c>
      <c r="Y35" s="203">
        <v>0</v>
      </c>
      <c r="Z35" s="203">
        <v>49.09</v>
      </c>
      <c r="AA35" s="203">
        <v>9.6199999999999992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71.2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81.81</v>
      </c>
      <c r="L36" s="203">
        <v>62.56</v>
      </c>
      <c r="M36" s="203">
        <v>30.02</v>
      </c>
      <c r="N36" s="203">
        <v>49.93</v>
      </c>
      <c r="O36" s="203">
        <v>70.540000000000006</v>
      </c>
      <c r="P36" s="203">
        <v>23.11</v>
      </c>
      <c r="Q36" s="203">
        <v>3.85</v>
      </c>
      <c r="R36" s="203">
        <v>7.7</v>
      </c>
      <c r="S36" s="203">
        <v>4.8099999999999996</v>
      </c>
      <c r="T36" s="203">
        <v>0</v>
      </c>
      <c r="U36" s="203">
        <v>39.18</v>
      </c>
      <c r="V36" s="203">
        <v>0</v>
      </c>
      <c r="W36" s="203">
        <v>14.71</v>
      </c>
      <c r="X36" s="203">
        <v>62.36</v>
      </c>
      <c r="Y36" s="203">
        <v>0</v>
      </c>
      <c r="Z36" s="203">
        <v>49.09</v>
      </c>
      <c r="AA36" s="203">
        <v>9.6199999999999992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71.2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</v>
      </c>
      <c r="L37" s="203">
        <v>62.56</v>
      </c>
      <c r="M37" s="203">
        <v>0</v>
      </c>
      <c r="N37" s="203">
        <v>49.93</v>
      </c>
      <c r="O37" s="203">
        <v>70.540000000000006</v>
      </c>
      <c r="P37" s="203">
        <v>23.11</v>
      </c>
      <c r="Q37" s="203">
        <v>3.85</v>
      </c>
      <c r="R37" s="203">
        <v>7.7</v>
      </c>
      <c r="S37" s="203">
        <v>4.8099999999999996</v>
      </c>
      <c r="T37" s="203">
        <v>0</v>
      </c>
      <c r="U37" s="203">
        <v>39.18</v>
      </c>
      <c r="V37" s="203">
        <v>0</v>
      </c>
      <c r="W37" s="203">
        <v>14.71</v>
      </c>
      <c r="X37" s="203">
        <v>62.36</v>
      </c>
      <c r="Y37" s="203">
        <v>0</v>
      </c>
      <c r="Z37" s="203">
        <v>49.09</v>
      </c>
      <c r="AA37" s="203">
        <v>9.6199999999999992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71.2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</v>
      </c>
      <c r="L38" s="203">
        <v>62.56</v>
      </c>
      <c r="M38" s="203">
        <v>0</v>
      </c>
      <c r="N38" s="203">
        <v>49.93</v>
      </c>
      <c r="O38" s="203">
        <v>70.540000000000006</v>
      </c>
      <c r="P38" s="203">
        <v>23.11</v>
      </c>
      <c r="Q38" s="203">
        <v>3.85</v>
      </c>
      <c r="R38" s="203">
        <v>7.7</v>
      </c>
      <c r="S38" s="203">
        <v>4.8099999999999996</v>
      </c>
      <c r="T38" s="203">
        <v>0</v>
      </c>
      <c r="U38" s="203">
        <v>39.18</v>
      </c>
      <c r="V38" s="203">
        <v>0</v>
      </c>
      <c r="W38" s="203">
        <v>14.71</v>
      </c>
      <c r="X38" s="203">
        <v>62.36</v>
      </c>
      <c r="Y38" s="203">
        <v>0</v>
      </c>
      <c r="Z38" s="203">
        <v>49.09</v>
      </c>
      <c r="AA38" s="203">
        <v>9.6199999999999992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71.2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</v>
      </c>
      <c r="L39" s="203">
        <v>62.56</v>
      </c>
      <c r="M39" s="203">
        <v>0</v>
      </c>
      <c r="N39" s="203">
        <v>49.93</v>
      </c>
      <c r="O39" s="203">
        <v>70.540000000000006</v>
      </c>
      <c r="P39" s="203">
        <v>23.11</v>
      </c>
      <c r="Q39" s="203">
        <v>4.28</v>
      </c>
      <c r="R39" s="203">
        <v>8</v>
      </c>
      <c r="S39" s="203">
        <v>5.53</v>
      </c>
      <c r="T39" s="203">
        <v>0</v>
      </c>
      <c r="U39" s="203">
        <v>39.86</v>
      </c>
      <c r="V39" s="203">
        <v>0</v>
      </c>
      <c r="W39" s="203">
        <v>14.71</v>
      </c>
      <c r="X39" s="203">
        <v>62.36</v>
      </c>
      <c r="Y39" s="203">
        <v>0</v>
      </c>
      <c r="Z39" s="203">
        <v>49.09</v>
      </c>
      <c r="AA39" s="203">
        <v>9.6199999999999992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77.19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</v>
      </c>
      <c r="L40" s="203">
        <v>62.56</v>
      </c>
      <c r="M40" s="203">
        <v>0</v>
      </c>
      <c r="N40" s="203">
        <v>49.93</v>
      </c>
      <c r="O40" s="203">
        <v>70.540000000000006</v>
      </c>
      <c r="P40" s="203">
        <v>23.11</v>
      </c>
      <c r="Q40" s="203">
        <v>4.28</v>
      </c>
      <c r="R40" s="203">
        <v>8</v>
      </c>
      <c r="S40" s="203">
        <v>5.53</v>
      </c>
      <c r="T40" s="203">
        <v>0</v>
      </c>
      <c r="U40" s="203">
        <v>39.86</v>
      </c>
      <c r="V40" s="203">
        <v>0</v>
      </c>
      <c r="W40" s="203">
        <v>14.71</v>
      </c>
      <c r="X40" s="203">
        <v>62.36</v>
      </c>
      <c r="Y40" s="203">
        <v>0</v>
      </c>
      <c r="Z40" s="203">
        <v>76.040000000000006</v>
      </c>
      <c r="AA40" s="203">
        <v>9.6199999999999992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77.19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</v>
      </c>
      <c r="L41" s="203">
        <v>62.56</v>
      </c>
      <c r="M41" s="203">
        <v>0</v>
      </c>
      <c r="N41" s="203">
        <v>49.93</v>
      </c>
      <c r="O41" s="203">
        <v>70.540000000000006</v>
      </c>
      <c r="P41" s="203">
        <v>23.11</v>
      </c>
      <c r="Q41" s="203">
        <v>3.85</v>
      </c>
      <c r="R41" s="203">
        <v>8</v>
      </c>
      <c r="S41" s="203">
        <v>5.53</v>
      </c>
      <c r="T41" s="203">
        <v>0</v>
      </c>
      <c r="U41" s="203">
        <v>39.86</v>
      </c>
      <c r="V41" s="203">
        <v>0</v>
      </c>
      <c r="W41" s="203">
        <v>14.71</v>
      </c>
      <c r="X41" s="203">
        <v>62.36</v>
      </c>
      <c r="Y41" s="203">
        <v>0</v>
      </c>
      <c r="Z41" s="203">
        <v>93.91</v>
      </c>
      <c r="AA41" s="203">
        <v>16.36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77.19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</v>
      </c>
      <c r="L42" s="203">
        <v>62.56</v>
      </c>
      <c r="M42" s="203">
        <v>0</v>
      </c>
      <c r="N42" s="203">
        <v>49.93</v>
      </c>
      <c r="O42" s="203">
        <v>70.540000000000006</v>
      </c>
      <c r="P42" s="203">
        <v>23.11</v>
      </c>
      <c r="Q42" s="203">
        <v>3.85</v>
      </c>
      <c r="R42" s="203">
        <v>8</v>
      </c>
      <c r="S42" s="203">
        <v>5.53</v>
      </c>
      <c r="T42" s="203">
        <v>0</v>
      </c>
      <c r="U42" s="203">
        <v>39.86</v>
      </c>
      <c r="V42" s="203">
        <v>8.76</v>
      </c>
      <c r="W42" s="203">
        <v>14.71</v>
      </c>
      <c r="X42" s="203">
        <v>62.36</v>
      </c>
      <c r="Y42" s="203">
        <v>0</v>
      </c>
      <c r="Z42" s="203">
        <v>93.91</v>
      </c>
      <c r="AA42" s="203">
        <v>35.17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77.19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81.81</v>
      </c>
      <c r="L43" s="203">
        <v>62.56</v>
      </c>
      <c r="M43" s="203">
        <v>0</v>
      </c>
      <c r="N43" s="203">
        <v>49.93</v>
      </c>
      <c r="O43" s="203">
        <v>70.540000000000006</v>
      </c>
      <c r="P43" s="203">
        <v>23.11</v>
      </c>
      <c r="Q43" s="203">
        <v>9.23</v>
      </c>
      <c r="R43" s="203">
        <v>17</v>
      </c>
      <c r="S43" s="203">
        <v>11.15</v>
      </c>
      <c r="T43" s="203">
        <v>0</v>
      </c>
      <c r="U43" s="203">
        <v>39.86</v>
      </c>
      <c r="V43" s="203">
        <v>8.76</v>
      </c>
      <c r="W43" s="203">
        <v>14.71</v>
      </c>
      <c r="X43" s="203">
        <v>62.36</v>
      </c>
      <c r="Y43" s="203">
        <v>0</v>
      </c>
      <c r="Z43" s="203">
        <v>93.91</v>
      </c>
      <c r="AA43" s="203">
        <v>35.17</v>
      </c>
      <c r="AB43" s="203">
        <v>0</v>
      </c>
      <c r="AC43" s="203">
        <v>6.51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5.5</v>
      </c>
      <c r="AJ43" s="203">
        <v>0</v>
      </c>
      <c r="AK43" s="203">
        <v>75.84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81.81</v>
      </c>
      <c r="L44" s="203">
        <v>62.56</v>
      </c>
      <c r="M44" s="203">
        <v>0</v>
      </c>
      <c r="N44" s="203">
        <v>49.93</v>
      </c>
      <c r="O44" s="203">
        <v>70.540000000000006</v>
      </c>
      <c r="P44" s="203">
        <v>23.11</v>
      </c>
      <c r="Q44" s="203">
        <v>9.23</v>
      </c>
      <c r="R44" s="203">
        <v>8.77</v>
      </c>
      <c r="S44" s="203">
        <v>11.15</v>
      </c>
      <c r="T44" s="203">
        <v>0</v>
      </c>
      <c r="U44" s="203">
        <v>39.86</v>
      </c>
      <c r="V44" s="203">
        <v>8.76</v>
      </c>
      <c r="W44" s="203">
        <v>14.71</v>
      </c>
      <c r="X44" s="203">
        <v>62.36</v>
      </c>
      <c r="Y44" s="203">
        <v>0</v>
      </c>
      <c r="Z44" s="203">
        <v>93.91</v>
      </c>
      <c r="AA44" s="203">
        <v>35.17</v>
      </c>
      <c r="AB44" s="203">
        <v>0</v>
      </c>
      <c r="AC44" s="203">
        <v>6.51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5.75</v>
      </c>
      <c r="AJ44" s="203">
        <v>0</v>
      </c>
      <c r="AK44" s="203">
        <v>75.84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81.81</v>
      </c>
      <c r="L45" s="203">
        <v>62.56</v>
      </c>
      <c r="M45" s="203">
        <v>0</v>
      </c>
      <c r="N45" s="203">
        <v>49.93</v>
      </c>
      <c r="O45" s="203">
        <v>70.540000000000006</v>
      </c>
      <c r="P45" s="203">
        <v>23.11</v>
      </c>
      <c r="Q45" s="203">
        <v>4.26</v>
      </c>
      <c r="R45" s="203">
        <v>8.77</v>
      </c>
      <c r="S45" s="203">
        <v>5.5</v>
      </c>
      <c r="T45" s="203">
        <v>0</v>
      </c>
      <c r="U45" s="203">
        <v>39.86</v>
      </c>
      <c r="V45" s="203">
        <v>8.76</v>
      </c>
      <c r="W45" s="203">
        <v>14.71</v>
      </c>
      <c r="X45" s="203">
        <v>62.36</v>
      </c>
      <c r="Y45" s="203">
        <v>0</v>
      </c>
      <c r="Z45" s="203">
        <v>93.91</v>
      </c>
      <c r="AA45" s="203">
        <v>35.17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8.6</v>
      </c>
      <c r="AJ45" s="203">
        <v>0</v>
      </c>
      <c r="AK45" s="203">
        <v>75.84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81.81</v>
      </c>
      <c r="L46" s="203">
        <v>62.56</v>
      </c>
      <c r="M46" s="203">
        <v>0</v>
      </c>
      <c r="N46" s="203">
        <v>49.93</v>
      </c>
      <c r="O46" s="203">
        <v>70.540000000000006</v>
      </c>
      <c r="P46" s="203">
        <v>23.11</v>
      </c>
      <c r="Q46" s="203">
        <v>4.26</v>
      </c>
      <c r="R46" s="203">
        <v>8.77</v>
      </c>
      <c r="S46" s="203">
        <v>5.5</v>
      </c>
      <c r="T46" s="203">
        <v>0</v>
      </c>
      <c r="U46" s="203">
        <v>39.86</v>
      </c>
      <c r="V46" s="203">
        <v>0</v>
      </c>
      <c r="W46" s="203">
        <v>14.71</v>
      </c>
      <c r="X46" s="203">
        <v>62.36</v>
      </c>
      <c r="Y46" s="203">
        <v>0</v>
      </c>
      <c r="Z46" s="203">
        <v>93.91</v>
      </c>
      <c r="AA46" s="203">
        <v>35.17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8.6</v>
      </c>
      <c r="AJ46" s="203">
        <v>0</v>
      </c>
      <c r="AK46" s="203">
        <v>75.84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81.81</v>
      </c>
      <c r="L47" s="203">
        <v>62.56</v>
      </c>
      <c r="M47" s="203">
        <v>0</v>
      </c>
      <c r="N47" s="203">
        <v>49.93</v>
      </c>
      <c r="O47" s="203">
        <v>70.540000000000006</v>
      </c>
      <c r="P47" s="203">
        <v>23.11</v>
      </c>
      <c r="Q47" s="203">
        <v>3.85</v>
      </c>
      <c r="R47" s="203">
        <v>8</v>
      </c>
      <c r="S47" s="203">
        <v>5.14</v>
      </c>
      <c r="T47" s="203">
        <v>0</v>
      </c>
      <c r="U47" s="203">
        <v>39.86</v>
      </c>
      <c r="V47" s="203">
        <v>0</v>
      </c>
      <c r="W47" s="203">
        <v>14.7</v>
      </c>
      <c r="X47" s="203">
        <v>62.36</v>
      </c>
      <c r="Y47" s="203">
        <v>0</v>
      </c>
      <c r="Z47" s="203">
        <v>93.91</v>
      </c>
      <c r="AA47" s="203">
        <v>35.17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8.6</v>
      </c>
      <c r="AJ47" s="203">
        <v>0</v>
      </c>
      <c r="AK47" s="203">
        <v>75.84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81.81</v>
      </c>
      <c r="L48" s="203">
        <v>62.56</v>
      </c>
      <c r="M48" s="203">
        <v>0</v>
      </c>
      <c r="N48" s="203">
        <v>49.93</v>
      </c>
      <c r="O48" s="203">
        <v>70.540000000000006</v>
      </c>
      <c r="P48" s="203">
        <v>23.11</v>
      </c>
      <c r="Q48" s="203">
        <v>3.85</v>
      </c>
      <c r="R48" s="203">
        <v>8</v>
      </c>
      <c r="S48" s="203">
        <v>5.14</v>
      </c>
      <c r="T48" s="203">
        <v>0</v>
      </c>
      <c r="U48" s="203">
        <v>39.86</v>
      </c>
      <c r="V48" s="203">
        <v>0</v>
      </c>
      <c r="W48" s="203">
        <v>14.7</v>
      </c>
      <c r="X48" s="203">
        <v>62.36</v>
      </c>
      <c r="Y48" s="203">
        <v>0</v>
      </c>
      <c r="Z48" s="203">
        <v>93.91</v>
      </c>
      <c r="AA48" s="203">
        <v>35.17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8.6</v>
      </c>
      <c r="AJ48" s="203">
        <v>0</v>
      </c>
      <c r="AK48" s="203">
        <v>75.84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81.81</v>
      </c>
      <c r="L49" s="203">
        <v>62.56</v>
      </c>
      <c r="M49" s="203">
        <v>0</v>
      </c>
      <c r="N49" s="203">
        <v>49.93</v>
      </c>
      <c r="O49" s="203">
        <v>70.540000000000006</v>
      </c>
      <c r="P49" s="203">
        <v>23.11</v>
      </c>
      <c r="Q49" s="203">
        <v>3.85</v>
      </c>
      <c r="R49" s="203">
        <v>8</v>
      </c>
      <c r="S49" s="203">
        <v>5.14</v>
      </c>
      <c r="T49" s="203">
        <v>0</v>
      </c>
      <c r="U49" s="203">
        <v>39.86</v>
      </c>
      <c r="V49" s="203">
        <v>0</v>
      </c>
      <c r="W49" s="203">
        <v>14.7</v>
      </c>
      <c r="X49" s="203">
        <v>62.36</v>
      </c>
      <c r="Y49" s="203">
        <v>0</v>
      </c>
      <c r="Z49" s="203">
        <v>93.91</v>
      </c>
      <c r="AA49" s="203">
        <v>35.17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8.44</v>
      </c>
      <c r="AJ49" s="203">
        <v>0</v>
      </c>
      <c r="AK49" s="203">
        <v>75.84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81.81</v>
      </c>
      <c r="L50" s="203">
        <v>62.56</v>
      </c>
      <c r="M50" s="203">
        <v>0</v>
      </c>
      <c r="N50" s="203">
        <v>49.93</v>
      </c>
      <c r="O50" s="203">
        <v>70.540000000000006</v>
      </c>
      <c r="P50" s="203">
        <v>23.11</v>
      </c>
      <c r="Q50" s="203">
        <v>3.85</v>
      </c>
      <c r="R50" s="203">
        <v>8</v>
      </c>
      <c r="S50" s="203">
        <v>5.14</v>
      </c>
      <c r="T50" s="203">
        <v>0</v>
      </c>
      <c r="U50" s="203">
        <v>39.86</v>
      </c>
      <c r="V50" s="203">
        <v>0</v>
      </c>
      <c r="W50" s="203">
        <v>14.7</v>
      </c>
      <c r="X50" s="203">
        <v>62.36</v>
      </c>
      <c r="Y50" s="203">
        <v>0</v>
      </c>
      <c r="Z50" s="203">
        <v>93.91</v>
      </c>
      <c r="AA50" s="203">
        <v>35.17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8.6</v>
      </c>
      <c r="AJ50" s="203">
        <v>0</v>
      </c>
      <c r="AK50" s="203">
        <v>71.2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81.81</v>
      </c>
      <c r="L51" s="203">
        <v>62.56</v>
      </c>
      <c r="M51" s="203">
        <v>0</v>
      </c>
      <c r="N51" s="203">
        <v>49.93</v>
      </c>
      <c r="O51" s="203">
        <v>70.540000000000006</v>
      </c>
      <c r="P51" s="203">
        <v>23.11</v>
      </c>
      <c r="Q51" s="203">
        <v>3.85</v>
      </c>
      <c r="R51" s="203">
        <v>8</v>
      </c>
      <c r="S51" s="203">
        <v>5.14</v>
      </c>
      <c r="T51" s="203">
        <v>0</v>
      </c>
      <c r="U51" s="203">
        <v>39.86</v>
      </c>
      <c r="V51" s="203">
        <v>0</v>
      </c>
      <c r="W51" s="203">
        <v>14.7</v>
      </c>
      <c r="X51" s="203">
        <v>62.36</v>
      </c>
      <c r="Y51" s="203">
        <v>0</v>
      </c>
      <c r="Z51" s="203">
        <v>94.49</v>
      </c>
      <c r="AA51" s="203">
        <v>35.36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8.6</v>
      </c>
      <c r="AJ51" s="203">
        <v>0</v>
      </c>
      <c r="AK51" s="203">
        <v>71.2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81.81</v>
      </c>
      <c r="L52" s="203">
        <v>62.56</v>
      </c>
      <c r="M52" s="203">
        <v>0</v>
      </c>
      <c r="N52" s="203">
        <v>49.93</v>
      </c>
      <c r="O52" s="203">
        <v>70.540000000000006</v>
      </c>
      <c r="P52" s="203">
        <v>23.11</v>
      </c>
      <c r="Q52" s="203">
        <v>3.85</v>
      </c>
      <c r="R52" s="203">
        <v>7.7</v>
      </c>
      <c r="S52" s="203">
        <v>5.14</v>
      </c>
      <c r="T52" s="203">
        <v>0</v>
      </c>
      <c r="U52" s="203">
        <v>39.86</v>
      </c>
      <c r="V52" s="203">
        <v>0</v>
      </c>
      <c r="W52" s="203">
        <v>14.7</v>
      </c>
      <c r="X52" s="203">
        <v>62.36</v>
      </c>
      <c r="Y52" s="203">
        <v>0</v>
      </c>
      <c r="Z52" s="203">
        <v>94.49</v>
      </c>
      <c r="AA52" s="203">
        <v>35.36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8.6</v>
      </c>
      <c r="AJ52" s="203">
        <v>0</v>
      </c>
      <c r="AK52" s="203">
        <v>71.2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</v>
      </c>
      <c r="L53" s="203">
        <v>62.56</v>
      </c>
      <c r="M53" s="203">
        <v>0</v>
      </c>
      <c r="N53" s="203">
        <v>49.93</v>
      </c>
      <c r="O53" s="203">
        <v>70.540000000000006</v>
      </c>
      <c r="P53" s="203">
        <v>23.11</v>
      </c>
      <c r="Q53" s="203">
        <v>3.85</v>
      </c>
      <c r="R53" s="203">
        <v>8</v>
      </c>
      <c r="S53" s="203">
        <v>5.5</v>
      </c>
      <c r="T53" s="203">
        <v>0</v>
      </c>
      <c r="U53" s="203">
        <v>39.86</v>
      </c>
      <c r="V53" s="203">
        <v>0</v>
      </c>
      <c r="W53" s="203">
        <v>14.7</v>
      </c>
      <c r="X53" s="203">
        <v>62.36</v>
      </c>
      <c r="Y53" s="203">
        <v>0</v>
      </c>
      <c r="Z53" s="203">
        <v>93.91</v>
      </c>
      <c r="AA53" s="203">
        <v>35.17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7.85</v>
      </c>
      <c r="AJ53" s="203">
        <v>0</v>
      </c>
      <c r="AK53" s="203">
        <v>75.84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</v>
      </c>
      <c r="L54" s="203">
        <v>62.56</v>
      </c>
      <c r="M54" s="203">
        <v>0</v>
      </c>
      <c r="N54" s="203">
        <v>49.93</v>
      </c>
      <c r="O54" s="203">
        <v>70.540000000000006</v>
      </c>
      <c r="P54" s="203">
        <v>23.11</v>
      </c>
      <c r="Q54" s="203">
        <v>9.23</v>
      </c>
      <c r="R54" s="203">
        <v>17.920000000000002</v>
      </c>
      <c r="S54" s="203">
        <v>11.15</v>
      </c>
      <c r="T54" s="203">
        <v>0</v>
      </c>
      <c r="U54" s="203">
        <v>39.86</v>
      </c>
      <c r="V54" s="203">
        <v>8.76</v>
      </c>
      <c r="W54" s="203">
        <v>14.7</v>
      </c>
      <c r="X54" s="203">
        <v>62.36</v>
      </c>
      <c r="Y54" s="203">
        <v>0</v>
      </c>
      <c r="Z54" s="203">
        <v>93.91</v>
      </c>
      <c r="AA54" s="203">
        <v>35.17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7.85</v>
      </c>
      <c r="AJ54" s="203">
        <v>0</v>
      </c>
      <c r="AK54" s="203">
        <v>75.84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</v>
      </c>
      <c r="L55" s="203">
        <v>63.74</v>
      </c>
      <c r="M55" s="203">
        <v>0</v>
      </c>
      <c r="N55" s="203">
        <v>49.93</v>
      </c>
      <c r="O55" s="203">
        <v>70.540000000000006</v>
      </c>
      <c r="P55" s="203">
        <v>23.11</v>
      </c>
      <c r="Q55" s="203">
        <v>9.23</v>
      </c>
      <c r="R55" s="203">
        <v>17.93</v>
      </c>
      <c r="S55" s="203">
        <v>11.15</v>
      </c>
      <c r="T55" s="203">
        <v>0</v>
      </c>
      <c r="U55" s="203">
        <v>39.86</v>
      </c>
      <c r="V55" s="203">
        <v>8.76</v>
      </c>
      <c r="W55" s="203">
        <v>14.7</v>
      </c>
      <c r="X55" s="203">
        <v>62.36</v>
      </c>
      <c r="Y55" s="203">
        <v>0</v>
      </c>
      <c r="Z55" s="203">
        <v>93.91</v>
      </c>
      <c r="AA55" s="203">
        <v>35.17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7.35</v>
      </c>
      <c r="AJ55" s="203">
        <v>0</v>
      </c>
      <c r="AK55" s="203">
        <v>75.84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</v>
      </c>
      <c r="L56" s="203">
        <v>63.74</v>
      </c>
      <c r="M56" s="203">
        <v>0</v>
      </c>
      <c r="N56" s="203">
        <v>49.93</v>
      </c>
      <c r="O56" s="203">
        <v>70.540000000000006</v>
      </c>
      <c r="P56" s="203">
        <v>23.11</v>
      </c>
      <c r="Q56" s="203">
        <v>9.23</v>
      </c>
      <c r="R56" s="203">
        <v>17.93</v>
      </c>
      <c r="S56" s="203">
        <v>11.15</v>
      </c>
      <c r="T56" s="203">
        <v>0</v>
      </c>
      <c r="U56" s="203">
        <v>39.86</v>
      </c>
      <c r="V56" s="203">
        <v>8.76</v>
      </c>
      <c r="W56" s="203">
        <v>14.7</v>
      </c>
      <c r="X56" s="203">
        <v>62.36</v>
      </c>
      <c r="Y56" s="203">
        <v>0</v>
      </c>
      <c r="Z56" s="203">
        <v>93.91</v>
      </c>
      <c r="AA56" s="203">
        <v>35.17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7.85</v>
      </c>
      <c r="AJ56" s="203">
        <v>0</v>
      </c>
      <c r="AK56" s="203">
        <v>75.84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</v>
      </c>
      <c r="L57" s="203">
        <v>64.28</v>
      </c>
      <c r="M57" s="203">
        <v>0</v>
      </c>
      <c r="N57" s="203">
        <v>49.93</v>
      </c>
      <c r="O57" s="203">
        <v>70.540000000000006</v>
      </c>
      <c r="P57" s="203">
        <v>23.11</v>
      </c>
      <c r="Q57" s="203">
        <v>9.23</v>
      </c>
      <c r="R57" s="203">
        <v>17.93</v>
      </c>
      <c r="S57" s="203">
        <v>11.15</v>
      </c>
      <c r="T57" s="203">
        <v>0</v>
      </c>
      <c r="U57" s="203">
        <v>39.86</v>
      </c>
      <c r="V57" s="203">
        <v>8.76</v>
      </c>
      <c r="W57" s="203">
        <v>14.7</v>
      </c>
      <c r="X57" s="203">
        <v>62.36</v>
      </c>
      <c r="Y57" s="203">
        <v>0</v>
      </c>
      <c r="Z57" s="203">
        <v>93.91</v>
      </c>
      <c r="AA57" s="203">
        <v>35.17</v>
      </c>
      <c r="AB57" s="203">
        <v>0</v>
      </c>
      <c r="AC57" s="203">
        <v>12.28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7.85</v>
      </c>
      <c r="AJ57" s="203">
        <v>0</v>
      </c>
      <c r="AK57" s="203">
        <v>75.84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</v>
      </c>
      <c r="L58" s="203">
        <v>64.28</v>
      </c>
      <c r="M58" s="203">
        <v>0</v>
      </c>
      <c r="N58" s="203">
        <v>49.93</v>
      </c>
      <c r="O58" s="203">
        <v>70.540000000000006</v>
      </c>
      <c r="P58" s="203">
        <v>23.11</v>
      </c>
      <c r="Q58" s="203">
        <v>9.23</v>
      </c>
      <c r="R58" s="203">
        <v>17.93</v>
      </c>
      <c r="S58" s="203">
        <v>11.15</v>
      </c>
      <c r="T58" s="203">
        <v>0</v>
      </c>
      <c r="U58" s="203">
        <v>39.86</v>
      </c>
      <c r="V58" s="203">
        <v>8.76</v>
      </c>
      <c r="W58" s="203">
        <v>14.7</v>
      </c>
      <c r="X58" s="203">
        <v>62.36</v>
      </c>
      <c r="Y58" s="203">
        <v>0</v>
      </c>
      <c r="Z58" s="203">
        <v>93.91</v>
      </c>
      <c r="AA58" s="203">
        <v>35.17</v>
      </c>
      <c r="AB58" s="203">
        <v>0</v>
      </c>
      <c r="AC58" s="203">
        <v>12.28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7.85</v>
      </c>
      <c r="AJ58" s="203">
        <v>0</v>
      </c>
      <c r="AK58" s="203">
        <v>75.84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85</v>
      </c>
      <c r="L59" s="203">
        <v>63</v>
      </c>
      <c r="M59" s="203">
        <v>0</v>
      </c>
      <c r="N59" s="203">
        <v>49.93</v>
      </c>
      <c r="O59" s="203">
        <v>70.540000000000006</v>
      </c>
      <c r="P59" s="203">
        <v>23.11</v>
      </c>
      <c r="Q59" s="203">
        <v>9.23</v>
      </c>
      <c r="R59" s="203">
        <v>17.920000000000002</v>
      </c>
      <c r="S59" s="203">
        <v>11.15</v>
      </c>
      <c r="T59" s="203">
        <v>0</v>
      </c>
      <c r="U59" s="203">
        <v>39.86</v>
      </c>
      <c r="V59" s="203">
        <v>8.76</v>
      </c>
      <c r="W59" s="203">
        <v>14.7</v>
      </c>
      <c r="X59" s="203">
        <v>62.36</v>
      </c>
      <c r="Y59" s="203">
        <v>0</v>
      </c>
      <c r="Z59" s="203">
        <v>93.91</v>
      </c>
      <c r="AA59" s="203">
        <v>35.17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7.85</v>
      </c>
      <c r="AJ59" s="203">
        <v>0</v>
      </c>
      <c r="AK59" s="203">
        <v>71.2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85</v>
      </c>
      <c r="L60" s="203">
        <v>62.56</v>
      </c>
      <c r="M60" s="203">
        <v>0</v>
      </c>
      <c r="N60" s="203">
        <v>49.93</v>
      </c>
      <c r="O60" s="203">
        <v>70.540000000000006</v>
      </c>
      <c r="P60" s="203">
        <v>23.11</v>
      </c>
      <c r="Q60" s="203">
        <v>9.23</v>
      </c>
      <c r="R60" s="203">
        <v>17.920000000000002</v>
      </c>
      <c r="S60" s="203">
        <v>11.15</v>
      </c>
      <c r="T60" s="203">
        <v>0</v>
      </c>
      <c r="U60" s="203">
        <v>39.86</v>
      </c>
      <c r="V60" s="203">
        <v>8.76</v>
      </c>
      <c r="W60" s="203">
        <v>14.7</v>
      </c>
      <c r="X60" s="203">
        <v>62.36</v>
      </c>
      <c r="Y60" s="203">
        <v>0</v>
      </c>
      <c r="Z60" s="203">
        <v>93.91</v>
      </c>
      <c r="AA60" s="203">
        <v>35.17</v>
      </c>
      <c r="AB60" s="203">
        <v>0</v>
      </c>
      <c r="AC60" s="203">
        <v>12.28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</v>
      </c>
      <c r="AJ60" s="203">
        <v>0</v>
      </c>
      <c r="AK60" s="203">
        <v>70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85</v>
      </c>
      <c r="L61" s="203">
        <v>62.56</v>
      </c>
      <c r="M61" s="203">
        <v>0</v>
      </c>
      <c r="N61" s="203">
        <v>49.93</v>
      </c>
      <c r="O61" s="203">
        <v>70.540000000000006</v>
      </c>
      <c r="P61" s="203">
        <v>23.11</v>
      </c>
      <c r="Q61" s="203">
        <v>9.2200000000000006</v>
      </c>
      <c r="R61" s="203">
        <v>17.93</v>
      </c>
      <c r="S61" s="203">
        <v>11.16</v>
      </c>
      <c r="T61" s="203">
        <v>0</v>
      </c>
      <c r="U61" s="203">
        <v>39.86</v>
      </c>
      <c r="V61" s="203">
        <v>8.76</v>
      </c>
      <c r="W61" s="203">
        <v>14.7</v>
      </c>
      <c r="X61" s="203">
        <v>62.36</v>
      </c>
      <c r="Y61" s="203">
        <v>0</v>
      </c>
      <c r="Z61" s="203">
        <v>93.91</v>
      </c>
      <c r="AA61" s="203">
        <v>35.17</v>
      </c>
      <c r="AB61" s="203">
        <v>0</v>
      </c>
      <c r="AC61" s="203">
        <v>12.28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7.86</v>
      </c>
      <c r="AJ61" s="203">
        <v>0</v>
      </c>
      <c r="AK61" s="203">
        <v>70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85</v>
      </c>
      <c r="L62" s="203">
        <v>62.56</v>
      </c>
      <c r="M62" s="203">
        <v>0</v>
      </c>
      <c r="N62" s="203">
        <v>49.93</v>
      </c>
      <c r="O62" s="203">
        <v>70.540000000000006</v>
      </c>
      <c r="P62" s="203">
        <v>23.11</v>
      </c>
      <c r="Q62" s="203">
        <v>9.2200000000000006</v>
      </c>
      <c r="R62" s="203">
        <v>17.93</v>
      </c>
      <c r="S62" s="203">
        <v>11.16</v>
      </c>
      <c r="T62" s="203">
        <v>0</v>
      </c>
      <c r="U62" s="203">
        <v>39.86</v>
      </c>
      <c r="V62" s="203">
        <v>8.76</v>
      </c>
      <c r="W62" s="203">
        <v>14.7</v>
      </c>
      <c r="X62" s="203">
        <v>62.36</v>
      </c>
      <c r="Y62" s="203">
        <v>0</v>
      </c>
      <c r="Z62" s="203">
        <v>93.91</v>
      </c>
      <c r="AA62" s="203">
        <v>35.17</v>
      </c>
      <c r="AB62" s="203">
        <v>0</v>
      </c>
      <c r="AC62" s="203">
        <v>12.28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</v>
      </c>
      <c r="AJ62" s="203">
        <v>0</v>
      </c>
      <c r="AK62" s="203">
        <v>70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81.81</v>
      </c>
      <c r="L63" s="203">
        <v>62.56</v>
      </c>
      <c r="M63" s="203">
        <v>0</v>
      </c>
      <c r="N63" s="203">
        <v>49.93</v>
      </c>
      <c r="O63" s="203">
        <v>70.540000000000006</v>
      </c>
      <c r="P63" s="203">
        <v>23.11</v>
      </c>
      <c r="Q63" s="203">
        <v>9.2200000000000006</v>
      </c>
      <c r="R63" s="203">
        <v>17.93</v>
      </c>
      <c r="S63" s="203">
        <v>11.16</v>
      </c>
      <c r="T63" s="203">
        <v>0</v>
      </c>
      <c r="U63" s="203">
        <v>39.86</v>
      </c>
      <c r="V63" s="203">
        <v>8.76</v>
      </c>
      <c r="W63" s="203">
        <v>14.7</v>
      </c>
      <c r="X63" s="203">
        <v>62.36</v>
      </c>
      <c r="Y63" s="203">
        <v>0</v>
      </c>
      <c r="Z63" s="203">
        <v>93.91</v>
      </c>
      <c r="AA63" s="203">
        <v>35.17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</v>
      </c>
      <c r="AJ63" s="203">
        <v>0</v>
      </c>
      <c r="AK63" s="203">
        <v>70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81.81</v>
      </c>
      <c r="L64" s="203">
        <v>62.56</v>
      </c>
      <c r="M64" s="203">
        <v>0</v>
      </c>
      <c r="N64" s="203">
        <v>49.93</v>
      </c>
      <c r="O64" s="203">
        <v>70.540000000000006</v>
      </c>
      <c r="P64" s="203">
        <v>23.11</v>
      </c>
      <c r="Q64" s="203">
        <v>9.2200000000000006</v>
      </c>
      <c r="R64" s="203">
        <v>17.93</v>
      </c>
      <c r="S64" s="203">
        <v>11.16</v>
      </c>
      <c r="T64" s="203">
        <v>0</v>
      </c>
      <c r="U64" s="203">
        <v>39.86</v>
      </c>
      <c r="V64" s="203">
        <v>8.76</v>
      </c>
      <c r="W64" s="203">
        <v>14.7</v>
      </c>
      <c r="X64" s="203">
        <v>62.36</v>
      </c>
      <c r="Y64" s="203">
        <v>0</v>
      </c>
      <c r="Z64" s="203">
        <v>93.91</v>
      </c>
      <c r="AA64" s="203">
        <v>35.17</v>
      </c>
      <c r="AB64" s="203">
        <v>0</v>
      </c>
      <c r="AC64" s="203">
        <v>5.67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7.18</v>
      </c>
      <c r="AJ64" s="203">
        <v>0</v>
      </c>
      <c r="AK64" s="203">
        <v>70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81.81</v>
      </c>
      <c r="L65" s="203">
        <v>62.56</v>
      </c>
      <c r="M65" s="203">
        <v>10.01</v>
      </c>
      <c r="N65" s="203">
        <v>49.93</v>
      </c>
      <c r="O65" s="203">
        <v>70.540000000000006</v>
      </c>
      <c r="P65" s="203">
        <v>23.11</v>
      </c>
      <c r="Q65" s="203">
        <v>9.2200000000000006</v>
      </c>
      <c r="R65" s="203">
        <v>17.93</v>
      </c>
      <c r="S65" s="203">
        <v>11.16</v>
      </c>
      <c r="T65" s="203">
        <v>0</v>
      </c>
      <c r="U65" s="203">
        <v>39.86</v>
      </c>
      <c r="V65" s="203">
        <v>8.76</v>
      </c>
      <c r="W65" s="203">
        <v>14.7</v>
      </c>
      <c r="X65" s="203">
        <v>62.36</v>
      </c>
      <c r="Y65" s="203">
        <v>0</v>
      </c>
      <c r="Z65" s="203">
        <v>93.91</v>
      </c>
      <c r="AA65" s="203">
        <v>35.17</v>
      </c>
      <c r="AB65" s="203">
        <v>0</v>
      </c>
      <c r="AC65" s="203">
        <v>5.67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</v>
      </c>
      <c r="AJ65" s="203">
        <v>0</v>
      </c>
      <c r="AK65" s="203">
        <v>76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81.81</v>
      </c>
      <c r="L66" s="203">
        <v>62.56</v>
      </c>
      <c r="M66" s="203">
        <v>13.34</v>
      </c>
      <c r="N66" s="203">
        <v>49.93</v>
      </c>
      <c r="O66" s="203">
        <v>70.540000000000006</v>
      </c>
      <c r="P66" s="203">
        <v>23.11</v>
      </c>
      <c r="Q66" s="203">
        <v>9.2200000000000006</v>
      </c>
      <c r="R66" s="203">
        <v>17.93</v>
      </c>
      <c r="S66" s="203">
        <v>11.16</v>
      </c>
      <c r="T66" s="203">
        <v>0</v>
      </c>
      <c r="U66" s="203">
        <v>39.86</v>
      </c>
      <c r="V66" s="203">
        <v>8.76</v>
      </c>
      <c r="W66" s="203">
        <v>14.7</v>
      </c>
      <c r="X66" s="203">
        <v>62.36</v>
      </c>
      <c r="Y66" s="203">
        <v>0</v>
      </c>
      <c r="Z66" s="203">
        <v>93.91</v>
      </c>
      <c r="AA66" s="203">
        <v>35.17</v>
      </c>
      <c r="AB66" s="203">
        <v>0</v>
      </c>
      <c r="AC66" s="203">
        <v>5.67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</v>
      </c>
      <c r="AJ66" s="203">
        <v>0</v>
      </c>
      <c r="AK66" s="203">
        <v>76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96.25</v>
      </c>
      <c r="L67" s="203">
        <v>62.56</v>
      </c>
      <c r="M67" s="203">
        <v>16.68</v>
      </c>
      <c r="N67" s="203">
        <v>49.93</v>
      </c>
      <c r="O67" s="203">
        <v>70.540000000000006</v>
      </c>
      <c r="P67" s="203">
        <v>23.11</v>
      </c>
      <c r="Q67" s="203">
        <v>9.2200000000000006</v>
      </c>
      <c r="R67" s="203">
        <v>17.93</v>
      </c>
      <c r="S67" s="203">
        <v>11.16</v>
      </c>
      <c r="T67" s="203">
        <v>0</v>
      </c>
      <c r="U67" s="203">
        <v>39.86</v>
      </c>
      <c r="V67" s="203">
        <v>8.76</v>
      </c>
      <c r="W67" s="203">
        <v>14.7</v>
      </c>
      <c r="X67" s="203">
        <v>62.36</v>
      </c>
      <c r="Y67" s="203">
        <v>0</v>
      </c>
      <c r="Z67" s="203">
        <v>93.91</v>
      </c>
      <c r="AA67" s="203">
        <v>35.17</v>
      </c>
      <c r="AB67" s="203">
        <v>0</v>
      </c>
      <c r="AC67" s="203">
        <v>5.67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7.86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115.5</v>
      </c>
      <c r="L68" s="203">
        <v>62.56</v>
      </c>
      <c r="M68" s="203">
        <v>20.02</v>
      </c>
      <c r="N68" s="203">
        <v>49.93</v>
      </c>
      <c r="O68" s="203">
        <v>70.540000000000006</v>
      </c>
      <c r="P68" s="203">
        <v>23.11</v>
      </c>
      <c r="Q68" s="203">
        <v>9.2200000000000006</v>
      </c>
      <c r="R68" s="203">
        <v>17.93</v>
      </c>
      <c r="S68" s="203">
        <v>11.16</v>
      </c>
      <c r="T68" s="203">
        <v>0</v>
      </c>
      <c r="U68" s="203">
        <v>39.86</v>
      </c>
      <c r="V68" s="203">
        <v>8.76</v>
      </c>
      <c r="W68" s="203">
        <v>14.7</v>
      </c>
      <c r="X68" s="203">
        <v>62.36</v>
      </c>
      <c r="Y68" s="203">
        <v>0</v>
      </c>
      <c r="Z68" s="203">
        <v>93.91</v>
      </c>
      <c r="AA68" s="203">
        <v>35.17</v>
      </c>
      <c r="AB68" s="203">
        <v>0</v>
      </c>
      <c r="AC68" s="203">
        <v>5.67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115.5</v>
      </c>
      <c r="L69" s="203">
        <v>62.56</v>
      </c>
      <c r="M69" s="203">
        <v>23.35</v>
      </c>
      <c r="N69" s="203">
        <v>49.93</v>
      </c>
      <c r="O69" s="203">
        <v>70.540000000000006</v>
      </c>
      <c r="P69" s="203">
        <v>23.11</v>
      </c>
      <c r="Q69" s="203">
        <v>9.2200000000000006</v>
      </c>
      <c r="R69" s="203">
        <v>17.93</v>
      </c>
      <c r="S69" s="203">
        <v>11.16</v>
      </c>
      <c r="T69" s="203">
        <v>0</v>
      </c>
      <c r="U69" s="203">
        <v>39.86</v>
      </c>
      <c r="V69" s="203">
        <v>8.76</v>
      </c>
      <c r="W69" s="203">
        <v>14.7</v>
      </c>
      <c r="X69" s="203">
        <v>62.36</v>
      </c>
      <c r="Y69" s="203">
        <v>0</v>
      </c>
      <c r="Z69" s="203">
        <v>93.91</v>
      </c>
      <c r="AA69" s="203">
        <v>35.17</v>
      </c>
      <c r="AB69" s="203">
        <v>0</v>
      </c>
      <c r="AC69" s="203">
        <v>5.67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115.5</v>
      </c>
      <c r="L70" s="203">
        <v>62.56</v>
      </c>
      <c r="M70" s="203">
        <v>23.35</v>
      </c>
      <c r="N70" s="203">
        <v>49.93</v>
      </c>
      <c r="O70" s="203">
        <v>70.540000000000006</v>
      </c>
      <c r="P70" s="203">
        <v>23.11</v>
      </c>
      <c r="Q70" s="203">
        <v>9.2200000000000006</v>
      </c>
      <c r="R70" s="203">
        <v>17.93</v>
      </c>
      <c r="S70" s="203">
        <v>11.16</v>
      </c>
      <c r="T70" s="203">
        <v>0</v>
      </c>
      <c r="U70" s="203">
        <v>39.86</v>
      </c>
      <c r="V70" s="203">
        <v>8.76</v>
      </c>
      <c r="W70" s="203">
        <v>14.7</v>
      </c>
      <c r="X70" s="203">
        <v>62.36</v>
      </c>
      <c r="Y70" s="203">
        <v>0</v>
      </c>
      <c r="Z70" s="203">
        <v>93.91</v>
      </c>
      <c r="AA70" s="203">
        <v>35.17</v>
      </c>
      <c r="AB70" s="203">
        <v>0</v>
      </c>
      <c r="AC70" s="203">
        <v>5.67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154.76</v>
      </c>
      <c r="L71" s="203">
        <v>62.56</v>
      </c>
      <c r="M71" s="203">
        <v>26.69</v>
      </c>
      <c r="N71" s="203">
        <v>49.93</v>
      </c>
      <c r="O71" s="203">
        <v>70.540000000000006</v>
      </c>
      <c r="P71" s="203">
        <v>23.11</v>
      </c>
      <c r="Q71" s="203">
        <v>9.2200000000000006</v>
      </c>
      <c r="R71" s="203">
        <v>17.93</v>
      </c>
      <c r="S71" s="203">
        <v>11.16</v>
      </c>
      <c r="T71" s="203">
        <v>0</v>
      </c>
      <c r="U71" s="203">
        <v>39.86</v>
      </c>
      <c r="V71" s="203">
        <v>8.76</v>
      </c>
      <c r="W71" s="203">
        <v>14.7</v>
      </c>
      <c r="X71" s="203">
        <v>62.36</v>
      </c>
      <c r="Y71" s="203">
        <v>0</v>
      </c>
      <c r="Z71" s="203">
        <v>93.91</v>
      </c>
      <c r="AA71" s="203">
        <v>35.17</v>
      </c>
      <c r="AB71" s="203">
        <v>0</v>
      </c>
      <c r="AC71" s="203">
        <v>5.67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154.76</v>
      </c>
      <c r="L72" s="203">
        <v>62.56</v>
      </c>
      <c r="M72" s="203">
        <v>26.69</v>
      </c>
      <c r="N72" s="203">
        <v>49.93</v>
      </c>
      <c r="O72" s="203">
        <v>70.540000000000006</v>
      </c>
      <c r="P72" s="203">
        <v>23.11</v>
      </c>
      <c r="Q72" s="203">
        <v>9.2200000000000006</v>
      </c>
      <c r="R72" s="203">
        <v>17.93</v>
      </c>
      <c r="S72" s="203">
        <v>11.16</v>
      </c>
      <c r="T72" s="203">
        <v>0</v>
      </c>
      <c r="U72" s="203">
        <v>39.86</v>
      </c>
      <c r="V72" s="203">
        <v>8.76</v>
      </c>
      <c r="W72" s="203">
        <v>14.7</v>
      </c>
      <c r="X72" s="203">
        <v>62.36</v>
      </c>
      <c r="Y72" s="203">
        <v>0</v>
      </c>
      <c r="Z72" s="203">
        <v>93.91</v>
      </c>
      <c r="AA72" s="203">
        <v>35.17</v>
      </c>
      <c r="AB72" s="203">
        <v>0</v>
      </c>
      <c r="AC72" s="203">
        <v>5.67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39.22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154.76</v>
      </c>
      <c r="L73" s="203">
        <v>122.21</v>
      </c>
      <c r="M73" s="203">
        <v>26.69</v>
      </c>
      <c r="N73" s="203">
        <v>49.93</v>
      </c>
      <c r="O73" s="203">
        <v>70.540000000000006</v>
      </c>
      <c r="P73" s="203">
        <v>23.11</v>
      </c>
      <c r="Q73" s="203">
        <v>9.2200000000000006</v>
      </c>
      <c r="R73" s="203">
        <v>17.93</v>
      </c>
      <c r="S73" s="203">
        <v>11.16</v>
      </c>
      <c r="T73" s="203">
        <v>0</v>
      </c>
      <c r="U73" s="203">
        <v>39.86</v>
      </c>
      <c r="V73" s="203">
        <v>8.76</v>
      </c>
      <c r="W73" s="203">
        <v>14.7</v>
      </c>
      <c r="X73" s="203">
        <v>62.36</v>
      </c>
      <c r="Y73" s="203">
        <v>0</v>
      </c>
      <c r="Z73" s="203">
        <v>93.91</v>
      </c>
      <c r="AA73" s="203">
        <v>35.17</v>
      </c>
      <c r="AB73" s="203">
        <v>0</v>
      </c>
      <c r="AC73" s="203">
        <v>5.67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4.8099999999999996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26.76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154.76</v>
      </c>
      <c r="L74" s="203">
        <v>122.21</v>
      </c>
      <c r="M74" s="203">
        <v>26.69</v>
      </c>
      <c r="N74" s="203">
        <v>49.93</v>
      </c>
      <c r="O74" s="203">
        <v>70.540000000000006</v>
      </c>
      <c r="P74" s="203">
        <v>23.11</v>
      </c>
      <c r="Q74" s="203">
        <v>9.2200000000000006</v>
      </c>
      <c r="R74" s="203">
        <v>17.93</v>
      </c>
      <c r="S74" s="203">
        <v>11.16</v>
      </c>
      <c r="T74" s="203">
        <v>0</v>
      </c>
      <c r="U74" s="203">
        <v>39.86</v>
      </c>
      <c r="V74" s="203">
        <v>8.76</v>
      </c>
      <c r="W74" s="203">
        <v>14.7</v>
      </c>
      <c r="X74" s="203">
        <v>62.36</v>
      </c>
      <c r="Y74" s="203">
        <v>0</v>
      </c>
      <c r="Z74" s="203">
        <v>93.91</v>
      </c>
      <c r="AA74" s="203">
        <v>35.17</v>
      </c>
      <c r="AB74" s="203">
        <v>0</v>
      </c>
      <c r="AC74" s="203">
        <v>5.67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15.92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154.76</v>
      </c>
      <c r="L75" s="203">
        <v>122.21</v>
      </c>
      <c r="M75" s="203">
        <v>30.02</v>
      </c>
      <c r="N75" s="203">
        <v>49.93</v>
      </c>
      <c r="O75" s="203">
        <v>70.540000000000006</v>
      </c>
      <c r="P75" s="203">
        <v>23.11</v>
      </c>
      <c r="Q75" s="203">
        <v>9.2200000000000006</v>
      </c>
      <c r="R75" s="203">
        <v>17.93</v>
      </c>
      <c r="S75" s="203">
        <v>11.16</v>
      </c>
      <c r="T75" s="203">
        <v>0</v>
      </c>
      <c r="U75" s="203">
        <v>39.86</v>
      </c>
      <c r="V75" s="203">
        <v>8.76</v>
      </c>
      <c r="W75" s="203">
        <v>14.7</v>
      </c>
      <c r="X75" s="203">
        <v>62.36</v>
      </c>
      <c r="Y75" s="203">
        <v>0</v>
      </c>
      <c r="Z75" s="203">
        <v>93.91</v>
      </c>
      <c r="AA75" s="203">
        <v>35.17</v>
      </c>
      <c r="AB75" s="203">
        <v>0</v>
      </c>
      <c r="AC75" s="203">
        <v>5.67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4.16</v>
      </c>
      <c r="AJ75" s="203">
        <v>0</v>
      </c>
      <c r="AK75" s="203">
        <v>92.41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154.76</v>
      </c>
      <c r="L76" s="203">
        <v>122.21</v>
      </c>
      <c r="M76" s="203">
        <v>30.02</v>
      </c>
      <c r="N76" s="203">
        <v>49.93</v>
      </c>
      <c r="O76" s="203">
        <v>70.540000000000006</v>
      </c>
      <c r="P76" s="203">
        <v>23.11</v>
      </c>
      <c r="Q76" s="203">
        <v>9.2200000000000006</v>
      </c>
      <c r="R76" s="203">
        <v>17.93</v>
      </c>
      <c r="S76" s="203">
        <v>11.16</v>
      </c>
      <c r="T76" s="203">
        <v>0</v>
      </c>
      <c r="U76" s="203">
        <v>39.86</v>
      </c>
      <c r="V76" s="203">
        <v>8.76</v>
      </c>
      <c r="W76" s="203">
        <v>14.7</v>
      </c>
      <c r="X76" s="203">
        <v>62.36</v>
      </c>
      <c r="Y76" s="203">
        <v>0</v>
      </c>
      <c r="Z76" s="203">
        <v>93.91</v>
      </c>
      <c r="AA76" s="203">
        <v>35.17</v>
      </c>
      <c r="AB76" s="203">
        <v>0</v>
      </c>
      <c r="AC76" s="203">
        <v>5.67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4.16</v>
      </c>
      <c r="AJ76" s="203">
        <v>0</v>
      </c>
      <c r="AK76" s="203">
        <v>92.41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154.76</v>
      </c>
      <c r="L77" s="203">
        <v>122.21</v>
      </c>
      <c r="M77" s="203">
        <v>30.02</v>
      </c>
      <c r="N77" s="203">
        <v>49.93</v>
      </c>
      <c r="O77" s="203">
        <v>70.540000000000006</v>
      </c>
      <c r="P77" s="203">
        <v>23.11</v>
      </c>
      <c r="Q77" s="203">
        <v>9.2200000000000006</v>
      </c>
      <c r="R77" s="203">
        <v>17.93</v>
      </c>
      <c r="S77" s="203">
        <v>11.16</v>
      </c>
      <c r="T77" s="203">
        <v>0</v>
      </c>
      <c r="U77" s="203">
        <v>39.86</v>
      </c>
      <c r="V77" s="203">
        <v>8.76</v>
      </c>
      <c r="W77" s="203">
        <v>14.7</v>
      </c>
      <c r="X77" s="203">
        <v>62.36</v>
      </c>
      <c r="Y77" s="203">
        <v>0</v>
      </c>
      <c r="Z77" s="203">
        <v>93.91</v>
      </c>
      <c r="AA77" s="203">
        <v>35.17</v>
      </c>
      <c r="AB77" s="203">
        <v>0</v>
      </c>
      <c r="AC77" s="203">
        <v>4.46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4.16</v>
      </c>
      <c r="AJ77" s="203">
        <v>0</v>
      </c>
      <c r="AK77" s="203">
        <v>91.83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154.76</v>
      </c>
      <c r="L78" s="203">
        <v>122.21</v>
      </c>
      <c r="M78" s="203">
        <v>30.02</v>
      </c>
      <c r="N78" s="203">
        <v>49.93</v>
      </c>
      <c r="O78" s="203">
        <v>70.540000000000006</v>
      </c>
      <c r="P78" s="203">
        <v>23.11</v>
      </c>
      <c r="Q78" s="203">
        <v>9.2200000000000006</v>
      </c>
      <c r="R78" s="203">
        <v>17.93</v>
      </c>
      <c r="S78" s="203">
        <v>11.16</v>
      </c>
      <c r="T78" s="203">
        <v>0</v>
      </c>
      <c r="U78" s="203">
        <v>39.86</v>
      </c>
      <c r="V78" s="203">
        <v>8.76</v>
      </c>
      <c r="W78" s="203">
        <v>14.7</v>
      </c>
      <c r="X78" s="203">
        <v>62.36</v>
      </c>
      <c r="Y78" s="203">
        <v>0</v>
      </c>
      <c r="Z78" s="203">
        <v>93.91</v>
      </c>
      <c r="AA78" s="203">
        <v>35.17</v>
      </c>
      <c r="AB78" s="203">
        <v>0</v>
      </c>
      <c r="AC78" s="203">
        <v>4.46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4.16</v>
      </c>
      <c r="AJ78" s="203">
        <v>0</v>
      </c>
      <c r="AK78" s="203">
        <v>91.83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154.76</v>
      </c>
      <c r="L79" s="203">
        <v>122.21</v>
      </c>
      <c r="M79" s="203">
        <v>30.02</v>
      </c>
      <c r="N79" s="203">
        <v>49.93</v>
      </c>
      <c r="O79" s="203">
        <v>70.540000000000006</v>
      </c>
      <c r="P79" s="203">
        <v>23.11</v>
      </c>
      <c r="Q79" s="203">
        <v>9.2200000000000006</v>
      </c>
      <c r="R79" s="203">
        <v>17.93</v>
      </c>
      <c r="S79" s="203">
        <v>11.16</v>
      </c>
      <c r="T79" s="203">
        <v>0</v>
      </c>
      <c r="U79" s="203">
        <v>39.86</v>
      </c>
      <c r="V79" s="203">
        <v>8.76</v>
      </c>
      <c r="W79" s="203">
        <v>14.7</v>
      </c>
      <c r="X79" s="203">
        <v>62.36</v>
      </c>
      <c r="Y79" s="203">
        <v>0</v>
      </c>
      <c r="Z79" s="203">
        <v>93.91</v>
      </c>
      <c r="AA79" s="203">
        <v>35.17</v>
      </c>
      <c r="AB79" s="203">
        <v>0</v>
      </c>
      <c r="AC79" s="203">
        <v>4.46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2.92</v>
      </c>
      <c r="AJ79" s="203">
        <v>0</v>
      </c>
      <c r="AK79" s="203">
        <v>91.83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154.76</v>
      </c>
      <c r="L80" s="203">
        <v>122.21</v>
      </c>
      <c r="M80" s="203">
        <v>30.02</v>
      </c>
      <c r="N80" s="203">
        <v>49.93</v>
      </c>
      <c r="O80" s="203">
        <v>70.540000000000006</v>
      </c>
      <c r="P80" s="203">
        <v>23.11</v>
      </c>
      <c r="Q80" s="203">
        <v>9.2200000000000006</v>
      </c>
      <c r="R80" s="203">
        <v>17.93</v>
      </c>
      <c r="S80" s="203">
        <v>11.16</v>
      </c>
      <c r="T80" s="203">
        <v>0</v>
      </c>
      <c r="U80" s="203">
        <v>39.86</v>
      </c>
      <c r="V80" s="203">
        <v>8.76</v>
      </c>
      <c r="W80" s="203">
        <v>14.7</v>
      </c>
      <c r="X80" s="203">
        <v>62.36</v>
      </c>
      <c r="Y80" s="203">
        <v>0</v>
      </c>
      <c r="Z80" s="203">
        <v>93.91</v>
      </c>
      <c r="AA80" s="203">
        <v>35.17</v>
      </c>
      <c r="AB80" s="203">
        <v>0</v>
      </c>
      <c r="AC80" s="203">
        <v>4.46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2.99</v>
      </c>
      <c r="AJ80" s="203">
        <v>0</v>
      </c>
      <c r="AK80" s="203">
        <v>91.83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30.02</v>
      </c>
      <c r="N81" s="203">
        <v>49.93</v>
      </c>
      <c r="O81" s="203">
        <v>70.540000000000006</v>
      </c>
      <c r="P81" s="203">
        <v>23.11</v>
      </c>
      <c r="Q81" s="203">
        <v>9.2200000000000006</v>
      </c>
      <c r="R81" s="203">
        <v>17.93</v>
      </c>
      <c r="S81" s="203">
        <v>11.16</v>
      </c>
      <c r="T81" s="203">
        <v>0</v>
      </c>
      <c r="U81" s="203">
        <v>39.86</v>
      </c>
      <c r="V81" s="203">
        <v>8.76</v>
      </c>
      <c r="W81" s="203">
        <v>14.7</v>
      </c>
      <c r="X81" s="203">
        <v>62.36</v>
      </c>
      <c r="Y81" s="203">
        <v>0</v>
      </c>
      <c r="Z81" s="203">
        <v>93.91</v>
      </c>
      <c r="AA81" s="203">
        <v>35.17</v>
      </c>
      <c r="AB81" s="203">
        <v>0</v>
      </c>
      <c r="AC81" s="203">
        <v>4.46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2.99</v>
      </c>
      <c r="AJ81" s="203">
        <v>0</v>
      </c>
      <c r="AK81" s="203">
        <v>91.83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30.02</v>
      </c>
      <c r="N82" s="203">
        <v>49.93</v>
      </c>
      <c r="O82" s="203">
        <v>70.540000000000006</v>
      </c>
      <c r="P82" s="203">
        <v>23.11</v>
      </c>
      <c r="Q82" s="203">
        <v>9.2200000000000006</v>
      </c>
      <c r="R82" s="203">
        <v>17.93</v>
      </c>
      <c r="S82" s="203">
        <v>11.16</v>
      </c>
      <c r="T82" s="203">
        <v>0</v>
      </c>
      <c r="U82" s="203">
        <v>39.86</v>
      </c>
      <c r="V82" s="203">
        <v>8.76</v>
      </c>
      <c r="W82" s="203">
        <v>14.7</v>
      </c>
      <c r="X82" s="203">
        <v>62.36</v>
      </c>
      <c r="Y82" s="203">
        <v>0</v>
      </c>
      <c r="Z82" s="203">
        <v>93.91</v>
      </c>
      <c r="AA82" s="203">
        <v>35.17</v>
      </c>
      <c r="AB82" s="203">
        <v>0</v>
      </c>
      <c r="AC82" s="203">
        <v>4.46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2.99</v>
      </c>
      <c r="AJ82" s="203">
        <v>0</v>
      </c>
      <c r="AK82" s="203">
        <v>91.83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30.02</v>
      </c>
      <c r="N83" s="203">
        <v>49.93</v>
      </c>
      <c r="O83" s="203">
        <v>70.540000000000006</v>
      </c>
      <c r="P83" s="203">
        <v>23.11</v>
      </c>
      <c r="Q83" s="203">
        <v>9.2200000000000006</v>
      </c>
      <c r="R83" s="203">
        <v>17.93</v>
      </c>
      <c r="S83" s="203">
        <v>11.16</v>
      </c>
      <c r="T83" s="203">
        <v>0</v>
      </c>
      <c r="U83" s="203">
        <v>39.86</v>
      </c>
      <c r="V83" s="203">
        <v>8.76</v>
      </c>
      <c r="W83" s="203">
        <v>14.7</v>
      </c>
      <c r="X83" s="203">
        <v>62.36</v>
      </c>
      <c r="Y83" s="203">
        <v>0</v>
      </c>
      <c r="Z83" s="203">
        <v>93.91</v>
      </c>
      <c r="AA83" s="203">
        <v>35.17</v>
      </c>
      <c r="AB83" s="203">
        <v>0</v>
      </c>
      <c r="AC83" s="203">
        <v>4.46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2.99</v>
      </c>
      <c r="AJ83" s="203">
        <v>0</v>
      </c>
      <c r="AK83" s="203">
        <v>91.83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30.02</v>
      </c>
      <c r="N84" s="203">
        <v>49.93</v>
      </c>
      <c r="O84" s="203">
        <v>70.540000000000006</v>
      </c>
      <c r="P84" s="203">
        <v>23.11</v>
      </c>
      <c r="Q84" s="203">
        <v>9.2200000000000006</v>
      </c>
      <c r="R84" s="203">
        <v>17.93</v>
      </c>
      <c r="S84" s="203">
        <v>11.16</v>
      </c>
      <c r="T84" s="203">
        <v>0</v>
      </c>
      <c r="U84" s="203">
        <v>39.86</v>
      </c>
      <c r="V84" s="203">
        <v>8.76</v>
      </c>
      <c r="W84" s="203">
        <v>14.7</v>
      </c>
      <c r="X84" s="203">
        <v>62.36</v>
      </c>
      <c r="Y84" s="203">
        <v>0</v>
      </c>
      <c r="Z84" s="203">
        <v>93.91</v>
      </c>
      <c r="AA84" s="203">
        <v>35.17</v>
      </c>
      <c r="AB84" s="203">
        <v>0</v>
      </c>
      <c r="AC84" s="203">
        <v>4.46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2.99</v>
      </c>
      <c r="AJ84" s="203">
        <v>0</v>
      </c>
      <c r="AK84" s="203">
        <v>91.83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30.02</v>
      </c>
      <c r="N85" s="203">
        <v>49.93</v>
      </c>
      <c r="O85" s="203">
        <v>70.540000000000006</v>
      </c>
      <c r="P85" s="203">
        <v>23.11</v>
      </c>
      <c r="Q85" s="203">
        <v>9.2200000000000006</v>
      </c>
      <c r="R85" s="203">
        <v>17.93</v>
      </c>
      <c r="S85" s="203">
        <v>11.16</v>
      </c>
      <c r="T85" s="203">
        <v>0</v>
      </c>
      <c r="U85" s="203">
        <v>39.86</v>
      </c>
      <c r="V85" s="203">
        <v>8.76</v>
      </c>
      <c r="W85" s="203">
        <v>14.7</v>
      </c>
      <c r="X85" s="203">
        <v>62.36</v>
      </c>
      <c r="Y85" s="203">
        <v>0</v>
      </c>
      <c r="Z85" s="203">
        <v>93.91</v>
      </c>
      <c r="AA85" s="203">
        <v>35.17</v>
      </c>
      <c r="AB85" s="203">
        <v>0</v>
      </c>
      <c r="AC85" s="203">
        <v>4.46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2.41</v>
      </c>
      <c r="AJ85" s="203">
        <v>0</v>
      </c>
      <c r="AK85" s="203">
        <v>91.83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30.02</v>
      </c>
      <c r="N86" s="203">
        <v>49.93</v>
      </c>
      <c r="O86" s="203">
        <v>70.540000000000006</v>
      </c>
      <c r="P86" s="203">
        <v>23.11</v>
      </c>
      <c r="Q86" s="203">
        <v>9.2200000000000006</v>
      </c>
      <c r="R86" s="203">
        <v>17.93</v>
      </c>
      <c r="S86" s="203">
        <v>11.16</v>
      </c>
      <c r="T86" s="203">
        <v>0</v>
      </c>
      <c r="U86" s="203">
        <v>39.86</v>
      </c>
      <c r="V86" s="203">
        <v>8.76</v>
      </c>
      <c r="W86" s="203">
        <v>14.7</v>
      </c>
      <c r="X86" s="203">
        <v>62.36</v>
      </c>
      <c r="Y86" s="203">
        <v>0</v>
      </c>
      <c r="Z86" s="203">
        <v>93.91</v>
      </c>
      <c r="AA86" s="203">
        <v>35.17</v>
      </c>
      <c r="AB86" s="203">
        <v>0</v>
      </c>
      <c r="AC86" s="203">
        <v>4.46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2.67</v>
      </c>
      <c r="AJ86" s="203">
        <v>0</v>
      </c>
      <c r="AK86" s="203">
        <v>91.83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122.21</v>
      </c>
      <c r="M87" s="203">
        <v>26.69</v>
      </c>
      <c r="N87" s="203">
        <v>49.93</v>
      </c>
      <c r="O87" s="203">
        <v>70.540000000000006</v>
      </c>
      <c r="P87" s="203">
        <v>23.25</v>
      </c>
      <c r="Q87" s="203">
        <v>9.2200000000000006</v>
      </c>
      <c r="R87" s="203">
        <v>17.93</v>
      </c>
      <c r="S87" s="203">
        <v>11.16</v>
      </c>
      <c r="T87" s="203">
        <v>0</v>
      </c>
      <c r="U87" s="203">
        <v>39.86</v>
      </c>
      <c r="V87" s="203">
        <v>8.76</v>
      </c>
      <c r="W87" s="203">
        <v>14.7</v>
      </c>
      <c r="X87" s="203">
        <v>62.36</v>
      </c>
      <c r="Y87" s="203">
        <v>0</v>
      </c>
      <c r="Z87" s="203">
        <v>93.91</v>
      </c>
      <c r="AA87" s="203">
        <v>35.17</v>
      </c>
      <c r="AB87" s="203">
        <v>0</v>
      </c>
      <c r="AC87" s="203">
        <v>4.46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2.56</v>
      </c>
      <c r="AJ87" s="203">
        <v>0</v>
      </c>
      <c r="AK87" s="203">
        <v>91.83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122.21</v>
      </c>
      <c r="M88" s="203">
        <v>26.69</v>
      </c>
      <c r="N88" s="203">
        <v>49.93</v>
      </c>
      <c r="O88" s="203">
        <v>70.540000000000006</v>
      </c>
      <c r="P88" s="203">
        <v>23.25</v>
      </c>
      <c r="Q88" s="203">
        <v>9.2200000000000006</v>
      </c>
      <c r="R88" s="203">
        <v>17.93</v>
      </c>
      <c r="S88" s="203">
        <v>11.16</v>
      </c>
      <c r="T88" s="203">
        <v>0</v>
      </c>
      <c r="U88" s="203">
        <v>39.86</v>
      </c>
      <c r="V88" s="203">
        <v>8.76</v>
      </c>
      <c r="W88" s="203">
        <v>14.7</v>
      </c>
      <c r="X88" s="203">
        <v>62.36</v>
      </c>
      <c r="Y88" s="203">
        <v>0</v>
      </c>
      <c r="Z88" s="203">
        <v>93.91</v>
      </c>
      <c r="AA88" s="203">
        <v>35.17</v>
      </c>
      <c r="AB88" s="203">
        <v>0</v>
      </c>
      <c r="AC88" s="203">
        <v>4.46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2.56</v>
      </c>
      <c r="AJ88" s="203">
        <v>0</v>
      </c>
      <c r="AK88" s="203">
        <v>91.83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122.21</v>
      </c>
      <c r="M89" s="203">
        <v>26.69</v>
      </c>
      <c r="N89" s="203">
        <v>49.93</v>
      </c>
      <c r="O89" s="203">
        <v>70.540000000000006</v>
      </c>
      <c r="P89" s="203">
        <v>23.25</v>
      </c>
      <c r="Q89" s="203">
        <v>9.2200000000000006</v>
      </c>
      <c r="R89" s="203">
        <v>17.93</v>
      </c>
      <c r="S89" s="203">
        <v>11.16</v>
      </c>
      <c r="T89" s="203">
        <v>0</v>
      </c>
      <c r="U89" s="203">
        <v>39.86</v>
      </c>
      <c r="V89" s="203">
        <v>8.76</v>
      </c>
      <c r="W89" s="203">
        <v>14.7</v>
      </c>
      <c r="X89" s="203">
        <v>62.36</v>
      </c>
      <c r="Y89" s="203">
        <v>0</v>
      </c>
      <c r="Z89" s="203">
        <v>93.91</v>
      </c>
      <c r="AA89" s="203">
        <v>35.17</v>
      </c>
      <c r="AB89" s="203">
        <v>0</v>
      </c>
      <c r="AC89" s="203">
        <v>4.46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2.99</v>
      </c>
      <c r="AJ89" s="203">
        <v>0</v>
      </c>
      <c r="AK89" s="203">
        <v>91.83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122.21</v>
      </c>
      <c r="M90" s="203">
        <v>26.69</v>
      </c>
      <c r="N90" s="203">
        <v>49.93</v>
      </c>
      <c r="O90" s="203">
        <v>70.540000000000006</v>
      </c>
      <c r="P90" s="203">
        <v>23.25</v>
      </c>
      <c r="Q90" s="203">
        <v>9.2200000000000006</v>
      </c>
      <c r="R90" s="203">
        <v>17.93</v>
      </c>
      <c r="S90" s="203">
        <v>11.16</v>
      </c>
      <c r="T90" s="203">
        <v>0</v>
      </c>
      <c r="U90" s="203">
        <v>39.86</v>
      </c>
      <c r="V90" s="203">
        <v>8.76</v>
      </c>
      <c r="W90" s="203">
        <v>14.7</v>
      </c>
      <c r="X90" s="203">
        <v>62.36</v>
      </c>
      <c r="Y90" s="203">
        <v>0</v>
      </c>
      <c r="Z90" s="203">
        <v>93.91</v>
      </c>
      <c r="AA90" s="203">
        <v>35.17</v>
      </c>
      <c r="AB90" s="203">
        <v>0</v>
      </c>
      <c r="AC90" s="203">
        <v>4.5999999999999996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2.99</v>
      </c>
      <c r="AJ90" s="203">
        <v>0</v>
      </c>
      <c r="AK90" s="203">
        <v>91.83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122.21</v>
      </c>
      <c r="M91" s="203">
        <v>30.02</v>
      </c>
      <c r="N91" s="203">
        <v>49.93</v>
      </c>
      <c r="O91" s="203">
        <v>70.540000000000006</v>
      </c>
      <c r="P91" s="203">
        <v>23.25</v>
      </c>
      <c r="Q91" s="203">
        <v>9.2200000000000006</v>
      </c>
      <c r="R91" s="203">
        <v>17.93</v>
      </c>
      <c r="S91" s="203">
        <v>11.16</v>
      </c>
      <c r="T91" s="203">
        <v>0</v>
      </c>
      <c r="U91" s="203">
        <v>39.86</v>
      </c>
      <c r="V91" s="203">
        <v>8.76</v>
      </c>
      <c r="W91" s="203">
        <v>14.7</v>
      </c>
      <c r="X91" s="203">
        <v>62.36</v>
      </c>
      <c r="Y91" s="203">
        <v>0</v>
      </c>
      <c r="Z91" s="203">
        <v>93.91</v>
      </c>
      <c r="AA91" s="203">
        <v>35.17</v>
      </c>
      <c r="AB91" s="203">
        <v>0</v>
      </c>
      <c r="AC91" s="203">
        <v>4.5999999999999996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2.62</v>
      </c>
      <c r="AJ91" s="203">
        <v>0</v>
      </c>
      <c r="AK91" s="203">
        <v>93.39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122.21</v>
      </c>
      <c r="M92" s="203">
        <v>30.02</v>
      </c>
      <c r="N92" s="203">
        <v>49.93</v>
      </c>
      <c r="O92" s="203">
        <v>70.540000000000006</v>
      </c>
      <c r="P92" s="203">
        <v>23.25</v>
      </c>
      <c r="Q92" s="203">
        <v>9.2200000000000006</v>
      </c>
      <c r="R92" s="203">
        <v>17.93</v>
      </c>
      <c r="S92" s="203">
        <v>11.16</v>
      </c>
      <c r="T92" s="203">
        <v>0</v>
      </c>
      <c r="U92" s="203">
        <v>39.86</v>
      </c>
      <c r="V92" s="203">
        <v>8.76</v>
      </c>
      <c r="W92" s="203">
        <v>14.7</v>
      </c>
      <c r="X92" s="203">
        <v>62.36</v>
      </c>
      <c r="Y92" s="203">
        <v>0</v>
      </c>
      <c r="Z92" s="203">
        <v>93.91</v>
      </c>
      <c r="AA92" s="203">
        <v>35.17</v>
      </c>
      <c r="AB92" s="203">
        <v>0</v>
      </c>
      <c r="AC92" s="203">
        <v>4.5999999999999996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3.28</v>
      </c>
      <c r="AJ92" s="203">
        <v>0</v>
      </c>
      <c r="AK92" s="203">
        <v>93.39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122.21</v>
      </c>
      <c r="M93" s="203">
        <v>30.02</v>
      </c>
      <c r="N93" s="203">
        <v>49.93</v>
      </c>
      <c r="O93" s="203">
        <v>70.540000000000006</v>
      </c>
      <c r="P93" s="203">
        <v>23.25</v>
      </c>
      <c r="Q93" s="203">
        <v>9.2200000000000006</v>
      </c>
      <c r="R93" s="203">
        <v>17.93</v>
      </c>
      <c r="S93" s="203">
        <v>11.16</v>
      </c>
      <c r="T93" s="203">
        <v>0</v>
      </c>
      <c r="U93" s="203">
        <v>39.86</v>
      </c>
      <c r="V93" s="203">
        <v>8.76</v>
      </c>
      <c r="W93" s="203">
        <v>14.7</v>
      </c>
      <c r="X93" s="203">
        <v>62.36</v>
      </c>
      <c r="Y93" s="203">
        <v>0</v>
      </c>
      <c r="Z93" s="203">
        <v>93.91</v>
      </c>
      <c r="AA93" s="203">
        <v>35.17</v>
      </c>
      <c r="AB93" s="203">
        <v>0</v>
      </c>
      <c r="AC93" s="203">
        <v>4.5999999999999996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3.28</v>
      </c>
      <c r="AJ93" s="203">
        <v>0</v>
      </c>
      <c r="AK93" s="203">
        <v>93.39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122.21</v>
      </c>
      <c r="M94" s="203">
        <v>30.02</v>
      </c>
      <c r="N94" s="203">
        <v>49.93</v>
      </c>
      <c r="O94" s="203">
        <v>70.540000000000006</v>
      </c>
      <c r="P94" s="203">
        <v>23.25</v>
      </c>
      <c r="Q94" s="203">
        <v>9.2200000000000006</v>
      </c>
      <c r="R94" s="203">
        <v>17.93</v>
      </c>
      <c r="S94" s="203">
        <v>11.16</v>
      </c>
      <c r="T94" s="203">
        <v>0</v>
      </c>
      <c r="U94" s="203">
        <v>39.86</v>
      </c>
      <c r="V94" s="203">
        <v>8.76</v>
      </c>
      <c r="W94" s="203">
        <v>14.7</v>
      </c>
      <c r="X94" s="203">
        <v>62.36</v>
      </c>
      <c r="Y94" s="203">
        <v>0</v>
      </c>
      <c r="Z94" s="203">
        <v>93.91</v>
      </c>
      <c r="AA94" s="203">
        <v>35.17</v>
      </c>
      <c r="AB94" s="203">
        <v>0</v>
      </c>
      <c r="AC94" s="203">
        <v>4.5999999999999996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3.28</v>
      </c>
      <c r="AJ94" s="203">
        <v>0</v>
      </c>
      <c r="AK94" s="203">
        <v>93.39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122.21</v>
      </c>
      <c r="M95" s="203">
        <v>30.02</v>
      </c>
      <c r="N95" s="203">
        <v>49.93</v>
      </c>
      <c r="O95" s="203">
        <v>70.540000000000006</v>
      </c>
      <c r="P95" s="203">
        <v>23.25</v>
      </c>
      <c r="Q95" s="203">
        <v>9.2200000000000006</v>
      </c>
      <c r="R95" s="203">
        <v>17.93</v>
      </c>
      <c r="S95" s="203">
        <v>11.16</v>
      </c>
      <c r="T95" s="203">
        <v>0</v>
      </c>
      <c r="U95" s="203">
        <v>39.86</v>
      </c>
      <c r="V95" s="203">
        <v>8.76</v>
      </c>
      <c r="W95" s="203">
        <v>14.7</v>
      </c>
      <c r="X95" s="203">
        <v>62.36</v>
      </c>
      <c r="Y95" s="203">
        <v>0</v>
      </c>
      <c r="Z95" s="203">
        <v>93.91</v>
      </c>
      <c r="AA95" s="203">
        <v>35.17</v>
      </c>
      <c r="AB95" s="203">
        <v>0</v>
      </c>
      <c r="AC95" s="203">
        <v>4.5999999999999996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3.28</v>
      </c>
      <c r="AJ95" s="203">
        <v>0</v>
      </c>
      <c r="AK95" s="203">
        <v>93.39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122.21</v>
      </c>
      <c r="M96" s="203">
        <v>30.02</v>
      </c>
      <c r="N96" s="203">
        <v>49.93</v>
      </c>
      <c r="O96" s="203">
        <v>70.540000000000006</v>
      </c>
      <c r="P96" s="203">
        <v>23.25</v>
      </c>
      <c r="Q96" s="203">
        <v>9.2200000000000006</v>
      </c>
      <c r="R96" s="203">
        <v>17.93</v>
      </c>
      <c r="S96" s="203">
        <v>11.16</v>
      </c>
      <c r="T96" s="203">
        <v>0</v>
      </c>
      <c r="U96" s="203">
        <v>39.86</v>
      </c>
      <c r="V96" s="203">
        <v>8.76</v>
      </c>
      <c r="W96" s="203">
        <v>14.7</v>
      </c>
      <c r="X96" s="203">
        <v>62.36</v>
      </c>
      <c r="Y96" s="203">
        <v>0</v>
      </c>
      <c r="Z96" s="203">
        <v>93.91</v>
      </c>
      <c r="AA96" s="203">
        <v>35.17</v>
      </c>
      <c r="AB96" s="203">
        <v>0</v>
      </c>
      <c r="AC96" s="203">
        <v>4.5999999999999996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3.28</v>
      </c>
      <c r="AJ96" s="203">
        <v>0</v>
      </c>
      <c r="AK96" s="203">
        <v>93.39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122.21</v>
      </c>
      <c r="M97" s="203">
        <v>30.02</v>
      </c>
      <c r="N97" s="203">
        <v>49.93</v>
      </c>
      <c r="O97" s="203">
        <v>70.540000000000006</v>
      </c>
      <c r="P97" s="203">
        <v>23.25</v>
      </c>
      <c r="Q97" s="203">
        <v>9.2200000000000006</v>
      </c>
      <c r="R97" s="203">
        <v>17.93</v>
      </c>
      <c r="S97" s="203">
        <v>11.16</v>
      </c>
      <c r="T97" s="203">
        <v>0</v>
      </c>
      <c r="U97" s="203">
        <v>39.86</v>
      </c>
      <c r="V97" s="203">
        <v>8.76</v>
      </c>
      <c r="W97" s="203">
        <v>14.7</v>
      </c>
      <c r="X97" s="203">
        <v>62.36</v>
      </c>
      <c r="Y97" s="203">
        <v>0</v>
      </c>
      <c r="Z97" s="203">
        <v>93.91</v>
      </c>
      <c r="AA97" s="203">
        <v>35.17</v>
      </c>
      <c r="AB97" s="203">
        <v>0</v>
      </c>
      <c r="AC97" s="203">
        <v>4.5999999999999996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2.67</v>
      </c>
      <c r="AJ97" s="203">
        <v>0</v>
      </c>
      <c r="AK97" s="203">
        <v>93.39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122.21</v>
      </c>
      <c r="M98" s="203">
        <v>30.02</v>
      </c>
      <c r="N98" s="203">
        <v>49.93</v>
      </c>
      <c r="O98" s="203">
        <v>70.540000000000006</v>
      </c>
      <c r="P98" s="203">
        <v>23.25</v>
      </c>
      <c r="Q98" s="203">
        <v>9.2200000000000006</v>
      </c>
      <c r="R98" s="203">
        <v>17.93</v>
      </c>
      <c r="S98" s="203">
        <v>11.16</v>
      </c>
      <c r="T98" s="203">
        <v>0</v>
      </c>
      <c r="U98" s="203">
        <v>39.86</v>
      </c>
      <c r="V98" s="203">
        <v>8.76</v>
      </c>
      <c r="W98" s="203">
        <v>14.7</v>
      </c>
      <c r="X98" s="203">
        <v>62.36</v>
      </c>
      <c r="Y98" s="203">
        <v>0</v>
      </c>
      <c r="Z98" s="203">
        <v>93.91</v>
      </c>
      <c r="AA98" s="203">
        <v>35.17</v>
      </c>
      <c r="AB98" s="203">
        <v>0</v>
      </c>
      <c r="AC98" s="203">
        <v>4.5999999999999996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3.28</v>
      </c>
      <c r="AJ98" s="203">
        <v>0</v>
      </c>
      <c r="AK98" s="203">
        <v>93.39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2.5919100000000017</v>
      </c>
      <c r="L99">
        <f t="shared" si="0"/>
        <v>1.9509850000000004</v>
      </c>
      <c r="M99">
        <f t="shared" si="0"/>
        <v>0.48533749999999987</v>
      </c>
      <c r="N99">
        <f t="shared" si="0"/>
        <v>1.1983199999999994</v>
      </c>
      <c r="O99">
        <f t="shared" si="0"/>
        <v>1.6929599999999994</v>
      </c>
      <c r="P99">
        <f t="shared" si="0"/>
        <v>0.55505999999999911</v>
      </c>
      <c r="Q99">
        <f t="shared" si="0"/>
        <v>0.17313000000000028</v>
      </c>
      <c r="R99">
        <f t="shared" si="0"/>
        <v>0.33445999999999987</v>
      </c>
      <c r="S99">
        <f t="shared" si="0"/>
        <v>0.21307749999999973</v>
      </c>
      <c r="T99">
        <f t="shared" si="0"/>
        <v>0</v>
      </c>
      <c r="U99">
        <f t="shared" si="0"/>
        <v>0.95052000000000103</v>
      </c>
      <c r="V99">
        <f t="shared" si="0"/>
        <v>0.1416049999999999</v>
      </c>
      <c r="W99">
        <f t="shared" si="0"/>
        <v>0.35291000000000061</v>
      </c>
      <c r="X99">
        <f t="shared" si="0"/>
        <v>1.4966399999999982</v>
      </c>
      <c r="Y99">
        <f t="shared" si="0"/>
        <v>0</v>
      </c>
      <c r="Z99">
        <f t="shared" si="0"/>
        <v>2.1040074999999985</v>
      </c>
      <c r="AA99">
        <f t="shared" si="0"/>
        <v>0.72291000000000072</v>
      </c>
      <c r="AB99">
        <f t="shared" si="0"/>
        <v>0</v>
      </c>
      <c r="AC99">
        <f t="shared" si="0"/>
        <v>0.23792749999999988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0.17998749999999997</v>
      </c>
      <c r="AJ99">
        <f t="shared" si="0"/>
        <v>0</v>
      </c>
      <c r="AK99">
        <f t="shared" si="0"/>
        <v>1.9364750000000002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0.48283500000000001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49.85</v>
      </c>
      <c r="L3" s="203">
        <v>62.8</v>
      </c>
      <c r="M3" s="203">
        <v>0</v>
      </c>
      <c r="N3" s="203">
        <v>28.87</v>
      </c>
      <c r="O3" s="203">
        <v>48.49</v>
      </c>
      <c r="P3" s="203">
        <v>57.96</v>
      </c>
      <c r="Q3" s="203">
        <v>5.33</v>
      </c>
      <c r="R3" s="203">
        <v>10.37</v>
      </c>
      <c r="S3" s="203">
        <v>6.45</v>
      </c>
      <c r="T3" s="203">
        <v>0</v>
      </c>
      <c r="U3" s="203">
        <v>184.49</v>
      </c>
      <c r="V3" s="203">
        <v>5.07</v>
      </c>
      <c r="W3" s="203">
        <v>8.51</v>
      </c>
      <c r="X3" s="203">
        <v>36.07</v>
      </c>
      <c r="Y3" s="203">
        <v>0</v>
      </c>
      <c r="Z3" s="203">
        <v>54.3</v>
      </c>
      <c r="AA3" s="203">
        <v>20.34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49.85</v>
      </c>
      <c r="L4" s="203">
        <v>62.8</v>
      </c>
      <c r="M4" s="203">
        <v>0</v>
      </c>
      <c r="N4" s="203">
        <v>28.87</v>
      </c>
      <c r="O4" s="203">
        <v>48.49</v>
      </c>
      <c r="P4" s="203">
        <v>57.96</v>
      </c>
      <c r="Q4" s="203">
        <v>5.33</v>
      </c>
      <c r="R4" s="203">
        <v>10.37</v>
      </c>
      <c r="S4" s="203">
        <v>6.45</v>
      </c>
      <c r="T4" s="203">
        <v>0</v>
      </c>
      <c r="U4" s="203">
        <v>184.49</v>
      </c>
      <c r="V4" s="203">
        <v>5.07</v>
      </c>
      <c r="W4" s="203">
        <v>8.51</v>
      </c>
      <c r="X4" s="203">
        <v>36.07</v>
      </c>
      <c r="Y4" s="203">
        <v>0</v>
      </c>
      <c r="Z4" s="203">
        <v>54.3</v>
      </c>
      <c r="AA4" s="203">
        <v>20.34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62.8</v>
      </c>
      <c r="M5" s="203">
        <v>0</v>
      </c>
      <c r="N5" s="203">
        <v>28.87</v>
      </c>
      <c r="O5" s="203">
        <v>48.49</v>
      </c>
      <c r="P5" s="203">
        <v>57.96</v>
      </c>
      <c r="Q5" s="203">
        <v>5.33</v>
      </c>
      <c r="R5" s="203">
        <v>10.37</v>
      </c>
      <c r="S5" s="203">
        <v>6.45</v>
      </c>
      <c r="T5" s="203">
        <v>0</v>
      </c>
      <c r="U5" s="203">
        <v>184.49</v>
      </c>
      <c r="V5" s="203">
        <v>5.07</v>
      </c>
      <c r="W5" s="203">
        <v>8.51</v>
      </c>
      <c r="X5" s="203">
        <v>36.07</v>
      </c>
      <c r="Y5" s="203">
        <v>0</v>
      </c>
      <c r="Z5" s="203">
        <v>54.3</v>
      </c>
      <c r="AA5" s="203">
        <v>20.34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52.94</v>
      </c>
      <c r="M6" s="203">
        <v>0</v>
      </c>
      <c r="N6" s="203">
        <v>28.87</v>
      </c>
      <c r="O6" s="203">
        <v>48.49</v>
      </c>
      <c r="P6" s="203">
        <v>57.96</v>
      </c>
      <c r="Q6" s="203">
        <v>5.33</v>
      </c>
      <c r="R6" s="203">
        <v>10.37</v>
      </c>
      <c r="S6" s="203">
        <v>6.45</v>
      </c>
      <c r="T6" s="203">
        <v>0</v>
      </c>
      <c r="U6" s="203">
        <v>184.49</v>
      </c>
      <c r="V6" s="203">
        <v>5.07</v>
      </c>
      <c r="W6" s="203">
        <v>8.51</v>
      </c>
      <c r="X6" s="203">
        <v>36.07</v>
      </c>
      <c r="Y6" s="203">
        <v>0</v>
      </c>
      <c r="Z6" s="203">
        <v>54.3</v>
      </c>
      <c r="AA6" s="203">
        <v>20.34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5.62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39.46</v>
      </c>
      <c r="M7" s="203">
        <v>0</v>
      </c>
      <c r="N7" s="203">
        <v>28.87</v>
      </c>
      <c r="O7" s="203">
        <v>48.49</v>
      </c>
      <c r="P7" s="203">
        <v>57.96</v>
      </c>
      <c r="Q7" s="203">
        <v>5.33</v>
      </c>
      <c r="R7" s="203">
        <v>10.37</v>
      </c>
      <c r="S7" s="203">
        <v>6.45</v>
      </c>
      <c r="T7" s="203">
        <v>0</v>
      </c>
      <c r="U7" s="203">
        <v>184.49</v>
      </c>
      <c r="V7" s="203">
        <v>5.07</v>
      </c>
      <c r="W7" s="203">
        <v>8.51</v>
      </c>
      <c r="X7" s="203">
        <v>36.07</v>
      </c>
      <c r="Y7" s="203">
        <v>0</v>
      </c>
      <c r="Z7" s="203">
        <v>54.3</v>
      </c>
      <c r="AA7" s="203">
        <v>20.34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5.62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33.69</v>
      </c>
      <c r="M8" s="203">
        <v>0</v>
      </c>
      <c r="N8" s="203">
        <v>28.87</v>
      </c>
      <c r="O8" s="203">
        <v>48.49</v>
      </c>
      <c r="P8" s="203">
        <v>57.96</v>
      </c>
      <c r="Q8" s="203">
        <v>5.33</v>
      </c>
      <c r="R8" s="203">
        <v>10.37</v>
      </c>
      <c r="S8" s="203">
        <v>6.45</v>
      </c>
      <c r="T8" s="203">
        <v>0</v>
      </c>
      <c r="U8" s="203">
        <v>184.49</v>
      </c>
      <c r="V8" s="203">
        <v>5.07</v>
      </c>
      <c r="W8" s="203">
        <v>8.51</v>
      </c>
      <c r="X8" s="203">
        <v>36.07</v>
      </c>
      <c r="Y8" s="203">
        <v>0</v>
      </c>
      <c r="Z8" s="203">
        <v>54.3</v>
      </c>
      <c r="AA8" s="203">
        <v>20.34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5.62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24.06</v>
      </c>
      <c r="L9" s="203">
        <v>18.53</v>
      </c>
      <c r="M9" s="203">
        <v>0</v>
      </c>
      <c r="N9" s="203">
        <v>28.87</v>
      </c>
      <c r="O9" s="203">
        <v>48.49</v>
      </c>
      <c r="P9" s="203">
        <v>57.96</v>
      </c>
      <c r="Q9" s="203">
        <v>0.89</v>
      </c>
      <c r="R9" s="203">
        <v>2.79</v>
      </c>
      <c r="S9" s="203">
        <v>1.84</v>
      </c>
      <c r="T9" s="203">
        <v>0</v>
      </c>
      <c r="U9" s="203">
        <v>184.49</v>
      </c>
      <c r="V9" s="203">
        <v>0</v>
      </c>
      <c r="W9" s="203">
        <v>8.51</v>
      </c>
      <c r="X9" s="203">
        <v>36.07</v>
      </c>
      <c r="Y9" s="203">
        <v>0</v>
      </c>
      <c r="Z9" s="203">
        <v>54.3</v>
      </c>
      <c r="AA9" s="203">
        <v>20.34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5.62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24.06</v>
      </c>
      <c r="L10" s="203">
        <v>18.53</v>
      </c>
      <c r="M10" s="203">
        <v>0</v>
      </c>
      <c r="N10" s="203">
        <v>28.87</v>
      </c>
      <c r="O10" s="203">
        <v>48.49</v>
      </c>
      <c r="P10" s="203">
        <v>57.96</v>
      </c>
      <c r="Q10" s="203">
        <v>0.89</v>
      </c>
      <c r="R10" s="203">
        <v>2.7</v>
      </c>
      <c r="S10" s="203">
        <v>1.81</v>
      </c>
      <c r="T10" s="203">
        <v>0</v>
      </c>
      <c r="U10" s="203">
        <v>184.49</v>
      </c>
      <c r="V10" s="203">
        <v>0</v>
      </c>
      <c r="W10" s="203">
        <v>8.51</v>
      </c>
      <c r="X10" s="203">
        <v>36.07</v>
      </c>
      <c r="Y10" s="203">
        <v>0</v>
      </c>
      <c r="Z10" s="203">
        <v>54.3</v>
      </c>
      <c r="AA10" s="203">
        <v>20.34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5.62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24.06</v>
      </c>
      <c r="L11" s="203">
        <v>18.53</v>
      </c>
      <c r="M11" s="203">
        <v>0</v>
      </c>
      <c r="N11" s="203">
        <v>28.87</v>
      </c>
      <c r="O11" s="203">
        <v>48.49</v>
      </c>
      <c r="P11" s="203">
        <v>57.96</v>
      </c>
      <c r="Q11" s="203">
        <v>0.89</v>
      </c>
      <c r="R11" s="203">
        <v>2.68</v>
      </c>
      <c r="S11" s="203">
        <v>1.78</v>
      </c>
      <c r="T11" s="203">
        <v>0</v>
      </c>
      <c r="U11" s="203">
        <v>184.49</v>
      </c>
      <c r="V11" s="203">
        <v>0</v>
      </c>
      <c r="W11" s="203">
        <v>8.51</v>
      </c>
      <c r="X11" s="203">
        <v>36.07</v>
      </c>
      <c r="Y11" s="203">
        <v>0</v>
      </c>
      <c r="Z11" s="203">
        <v>54.3</v>
      </c>
      <c r="AA11" s="203">
        <v>20.34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5.79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24.06</v>
      </c>
      <c r="L12" s="203">
        <v>18.53</v>
      </c>
      <c r="M12" s="203">
        <v>0</v>
      </c>
      <c r="N12" s="203">
        <v>28.87</v>
      </c>
      <c r="O12" s="203">
        <v>48.49</v>
      </c>
      <c r="P12" s="203">
        <v>57.96</v>
      </c>
      <c r="Q12" s="203">
        <v>0.89</v>
      </c>
      <c r="R12" s="203">
        <v>2.68</v>
      </c>
      <c r="S12" s="203">
        <v>1.78</v>
      </c>
      <c r="T12" s="203">
        <v>0</v>
      </c>
      <c r="U12" s="203">
        <v>184.49</v>
      </c>
      <c r="V12" s="203">
        <v>0</v>
      </c>
      <c r="W12" s="203">
        <v>8.51</v>
      </c>
      <c r="X12" s="203">
        <v>36.07</v>
      </c>
      <c r="Y12" s="203">
        <v>0</v>
      </c>
      <c r="Z12" s="203">
        <v>54.3</v>
      </c>
      <c r="AA12" s="203">
        <v>9.6300000000000008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5.79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24.06</v>
      </c>
      <c r="L13" s="203">
        <v>18.53</v>
      </c>
      <c r="M13" s="203">
        <v>0</v>
      </c>
      <c r="N13" s="203">
        <v>28.87</v>
      </c>
      <c r="O13" s="203">
        <v>48.49</v>
      </c>
      <c r="P13" s="203">
        <v>57.96</v>
      </c>
      <c r="Q13" s="203">
        <v>0.89</v>
      </c>
      <c r="R13" s="203">
        <v>2.68</v>
      </c>
      <c r="S13" s="203">
        <v>1.78</v>
      </c>
      <c r="T13" s="203">
        <v>0</v>
      </c>
      <c r="U13" s="203">
        <v>184.49</v>
      </c>
      <c r="V13" s="203">
        <v>0</v>
      </c>
      <c r="W13" s="203">
        <v>8.51</v>
      </c>
      <c r="X13" s="203">
        <v>36.07</v>
      </c>
      <c r="Y13" s="203">
        <v>0</v>
      </c>
      <c r="Z13" s="203">
        <v>54.96</v>
      </c>
      <c r="AA13" s="203">
        <v>9.6300000000000008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5.79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24.06</v>
      </c>
      <c r="L14" s="203">
        <v>18.53</v>
      </c>
      <c r="M14" s="203">
        <v>0</v>
      </c>
      <c r="N14" s="203">
        <v>28.87</v>
      </c>
      <c r="O14" s="203">
        <v>48.49</v>
      </c>
      <c r="P14" s="203">
        <v>57.96</v>
      </c>
      <c r="Q14" s="203">
        <v>0.89</v>
      </c>
      <c r="R14" s="203">
        <v>2.68</v>
      </c>
      <c r="S14" s="203">
        <v>1.78</v>
      </c>
      <c r="T14" s="203">
        <v>0</v>
      </c>
      <c r="U14" s="203">
        <v>184.49</v>
      </c>
      <c r="V14" s="203">
        <v>0</v>
      </c>
      <c r="W14" s="203">
        <v>8.51</v>
      </c>
      <c r="X14" s="203">
        <v>36.07</v>
      </c>
      <c r="Y14" s="203">
        <v>0</v>
      </c>
      <c r="Z14" s="203">
        <v>34.14</v>
      </c>
      <c r="AA14" s="203">
        <v>9.6300000000000008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5.79</v>
      </c>
      <c r="AJ14" s="203">
        <v>0</v>
      </c>
      <c r="AK14" s="203">
        <v>40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24.06</v>
      </c>
      <c r="L15" s="203">
        <v>18.53</v>
      </c>
      <c r="M15" s="203">
        <v>0</v>
      </c>
      <c r="N15" s="203">
        <v>28.87</v>
      </c>
      <c r="O15" s="203">
        <v>48.49</v>
      </c>
      <c r="P15" s="203">
        <v>57.96</v>
      </c>
      <c r="Q15" s="203">
        <v>0.89</v>
      </c>
      <c r="R15" s="203">
        <v>2.78</v>
      </c>
      <c r="S15" s="203">
        <v>1.79</v>
      </c>
      <c r="T15" s="203">
        <v>0</v>
      </c>
      <c r="U15" s="203">
        <v>184.49</v>
      </c>
      <c r="V15" s="203">
        <v>0</v>
      </c>
      <c r="W15" s="203">
        <v>8.51</v>
      </c>
      <c r="X15" s="203">
        <v>36.07</v>
      </c>
      <c r="Y15" s="203">
        <v>0</v>
      </c>
      <c r="Z15" s="203">
        <v>34.14</v>
      </c>
      <c r="AA15" s="203">
        <v>9.6300000000000008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5.79</v>
      </c>
      <c r="AJ15" s="203">
        <v>0</v>
      </c>
      <c r="AK15" s="203">
        <v>40.369999999999997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24.06</v>
      </c>
      <c r="L16" s="203">
        <v>18.53</v>
      </c>
      <c r="M16" s="203">
        <v>0</v>
      </c>
      <c r="N16" s="203">
        <v>28.87</v>
      </c>
      <c r="O16" s="203">
        <v>48.49</v>
      </c>
      <c r="P16" s="203">
        <v>57.96</v>
      </c>
      <c r="Q16" s="203">
        <v>0.89</v>
      </c>
      <c r="R16" s="203">
        <v>2.78</v>
      </c>
      <c r="S16" s="203">
        <v>1.8</v>
      </c>
      <c r="T16" s="203">
        <v>0</v>
      </c>
      <c r="U16" s="203">
        <v>184.49</v>
      </c>
      <c r="V16" s="203">
        <v>0</v>
      </c>
      <c r="W16" s="203">
        <v>8.51</v>
      </c>
      <c r="X16" s="203">
        <v>36.07</v>
      </c>
      <c r="Y16" s="203">
        <v>0</v>
      </c>
      <c r="Z16" s="203">
        <v>34.14</v>
      </c>
      <c r="AA16" s="203">
        <v>9.6300000000000008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5.79</v>
      </c>
      <c r="AJ16" s="203">
        <v>0</v>
      </c>
      <c r="AK16" s="203">
        <v>40.369999999999997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24.06</v>
      </c>
      <c r="L17" s="203">
        <v>18.53</v>
      </c>
      <c r="M17" s="203">
        <v>0</v>
      </c>
      <c r="N17" s="203">
        <v>28.87</v>
      </c>
      <c r="O17" s="203">
        <v>48.49</v>
      </c>
      <c r="P17" s="203">
        <v>57.96</v>
      </c>
      <c r="Q17" s="203">
        <v>0.86</v>
      </c>
      <c r="R17" s="203">
        <v>2.73</v>
      </c>
      <c r="S17" s="203">
        <v>1.74</v>
      </c>
      <c r="T17" s="203">
        <v>0</v>
      </c>
      <c r="U17" s="203">
        <v>184.49</v>
      </c>
      <c r="V17" s="203">
        <v>0</v>
      </c>
      <c r="W17" s="203">
        <v>4.8099999999999996</v>
      </c>
      <c r="X17" s="203">
        <v>17.329999999999998</v>
      </c>
      <c r="Y17" s="203">
        <v>0</v>
      </c>
      <c r="Z17" s="203">
        <v>34.229999999999997</v>
      </c>
      <c r="AA17" s="203">
        <v>9.6199999999999992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5.79</v>
      </c>
      <c r="AJ17" s="203">
        <v>0</v>
      </c>
      <c r="AK17" s="203">
        <v>40.369999999999997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24.06</v>
      </c>
      <c r="L18" s="203">
        <v>18.53</v>
      </c>
      <c r="M18" s="203">
        <v>0</v>
      </c>
      <c r="N18" s="203">
        <v>28.87</v>
      </c>
      <c r="O18" s="203">
        <v>48.49</v>
      </c>
      <c r="P18" s="203">
        <v>57.96</v>
      </c>
      <c r="Q18" s="203">
        <v>0.86</v>
      </c>
      <c r="R18" s="203">
        <v>2.73</v>
      </c>
      <c r="S18" s="203">
        <v>1.74</v>
      </c>
      <c r="T18" s="203">
        <v>0</v>
      </c>
      <c r="U18" s="203">
        <v>184.49</v>
      </c>
      <c r="V18" s="203">
        <v>0</v>
      </c>
      <c r="W18" s="203">
        <v>4.8099999999999996</v>
      </c>
      <c r="X18" s="203">
        <v>17.329999999999998</v>
      </c>
      <c r="Y18" s="203">
        <v>0</v>
      </c>
      <c r="Z18" s="203">
        <v>34.229999999999997</v>
      </c>
      <c r="AA18" s="203">
        <v>13.33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5.79</v>
      </c>
      <c r="AJ18" s="203">
        <v>0</v>
      </c>
      <c r="AK18" s="203">
        <v>40.369999999999997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24.06</v>
      </c>
      <c r="L19" s="203">
        <v>18.53</v>
      </c>
      <c r="M19" s="203">
        <v>0</v>
      </c>
      <c r="N19" s="203">
        <v>28.87</v>
      </c>
      <c r="O19" s="203">
        <v>48.49</v>
      </c>
      <c r="P19" s="203">
        <v>57.96</v>
      </c>
      <c r="Q19" s="203">
        <v>0.86</v>
      </c>
      <c r="R19" s="203">
        <v>5.37</v>
      </c>
      <c r="S19" s="203">
        <v>3.3</v>
      </c>
      <c r="T19" s="203">
        <v>0</v>
      </c>
      <c r="U19" s="203">
        <v>184.49</v>
      </c>
      <c r="V19" s="203">
        <v>0</v>
      </c>
      <c r="W19" s="203">
        <v>4.8099999999999996</v>
      </c>
      <c r="X19" s="203">
        <v>17.329999999999998</v>
      </c>
      <c r="Y19" s="203">
        <v>0</v>
      </c>
      <c r="Z19" s="203">
        <v>33.69</v>
      </c>
      <c r="AA19" s="203">
        <v>10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5.79</v>
      </c>
      <c r="AJ19" s="203">
        <v>0</v>
      </c>
      <c r="AK19" s="203">
        <v>40.369999999999997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24.06</v>
      </c>
      <c r="L20" s="203">
        <v>18.53</v>
      </c>
      <c r="M20" s="203">
        <v>0</v>
      </c>
      <c r="N20" s="203">
        <v>28.87</v>
      </c>
      <c r="O20" s="203">
        <v>48.49</v>
      </c>
      <c r="P20" s="203">
        <v>57.96</v>
      </c>
      <c r="Q20" s="203">
        <v>0.86</v>
      </c>
      <c r="R20" s="203">
        <v>5.37</v>
      </c>
      <c r="S20" s="203">
        <v>3.3</v>
      </c>
      <c r="T20" s="203">
        <v>0</v>
      </c>
      <c r="U20" s="203">
        <v>184.49</v>
      </c>
      <c r="V20" s="203">
        <v>0</v>
      </c>
      <c r="W20" s="203">
        <v>4.8099999999999996</v>
      </c>
      <c r="X20" s="203">
        <v>17.329999999999998</v>
      </c>
      <c r="Y20" s="203">
        <v>0</v>
      </c>
      <c r="Z20" s="203">
        <v>33.69</v>
      </c>
      <c r="AA20" s="203">
        <v>9.6199999999999992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5.79</v>
      </c>
      <c r="AJ20" s="203">
        <v>0</v>
      </c>
      <c r="AK20" s="203">
        <v>40.369999999999997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24.06</v>
      </c>
      <c r="L21" s="203">
        <v>18.53</v>
      </c>
      <c r="M21" s="203">
        <v>0</v>
      </c>
      <c r="N21" s="203">
        <v>28.87</v>
      </c>
      <c r="O21" s="203">
        <v>48.49</v>
      </c>
      <c r="P21" s="203">
        <v>57.96</v>
      </c>
      <c r="Q21" s="203">
        <v>0.86</v>
      </c>
      <c r="R21" s="203">
        <v>5.37</v>
      </c>
      <c r="S21" s="203">
        <v>3.3</v>
      </c>
      <c r="T21" s="203">
        <v>0</v>
      </c>
      <c r="U21" s="203">
        <v>184.49</v>
      </c>
      <c r="V21" s="203">
        <v>0</v>
      </c>
      <c r="W21" s="203">
        <v>4.8099999999999996</v>
      </c>
      <c r="X21" s="203">
        <v>17.329999999999998</v>
      </c>
      <c r="Y21" s="203">
        <v>0</v>
      </c>
      <c r="Z21" s="203">
        <v>54.31</v>
      </c>
      <c r="AA21" s="203">
        <v>9.6199999999999992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5.79</v>
      </c>
      <c r="AJ21" s="203">
        <v>0</v>
      </c>
      <c r="AK21" s="203">
        <v>40.369999999999997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24.06</v>
      </c>
      <c r="L22" s="203">
        <v>18.53</v>
      </c>
      <c r="M22" s="203">
        <v>0</v>
      </c>
      <c r="N22" s="203">
        <v>28.87</v>
      </c>
      <c r="O22" s="203">
        <v>48.49</v>
      </c>
      <c r="P22" s="203">
        <v>57.96</v>
      </c>
      <c r="Q22" s="203">
        <v>0.86</v>
      </c>
      <c r="R22" s="203">
        <v>5.37</v>
      </c>
      <c r="S22" s="203">
        <v>3.3</v>
      </c>
      <c r="T22" s="203">
        <v>0</v>
      </c>
      <c r="U22" s="203">
        <v>184.49</v>
      </c>
      <c r="V22" s="203">
        <v>0</v>
      </c>
      <c r="W22" s="203">
        <v>4.8099999999999996</v>
      </c>
      <c r="X22" s="203">
        <v>17.329999999999998</v>
      </c>
      <c r="Y22" s="203">
        <v>0</v>
      </c>
      <c r="Z22" s="203">
        <v>54.3</v>
      </c>
      <c r="AA22" s="203">
        <v>10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5.79</v>
      </c>
      <c r="AJ22" s="203">
        <v>0</v>
      </c>
      <c r="AK22" s="203">
        <v>40.369999999999997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24.06</v>
      </c>
      <c r="L23" s="203">
        <v>18.53</v>
      </c>
      <c r="M23" s="203">
        <v>0</v>
      </c>
      <c r="N23" s="203">
        <v>28.87</v>
      </c>
      <c r="O23" s="203">
        <v>48.49</v>
      </c>
      <c r="P23" s="203">
        <v>57.96</v>
      </c>
      <c r="Q23" s="203">
        <v>5.33</v>
      </c>
      <c r="R23" s="203">
        <v>10.37</v>
      </c>
      <c r="S23" s="203">
        <v>6.45</v>
      </c>
      <c r="T23" s="203">
        <v>0</v>
      </c>
      <c r="U23" s="203">
        <v>184.49</v>
      </c>
      <c r="V23" s="203">
        <v>5.07</v>
      </c>
      <c r="W23" s="203">
        <v>8.51</v>
      </c>
      <c r="X23" s="203">
        <v>36.07</v>
      </c>
      <c r="Y23" s="203">
        <v>0</v>
      </c>
      <c r="Z23" s="203">
        <v>54.31</v>
      </c>
      <c r="AA23" s="203">
        <v>19.57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5.95</v>
      </c>
      <c r="AJ23" s="203">
        <v>0</v>
      </c>
      <c r="AK23" s="203">
        <v>40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49.85</v>
      </c>
      <c r="L24" s="203">
        <v>62.8</v>
      </c>
      <c r="M24" s="203">
        <v>0</v>
      </c>
      <c r="N24" s="203">
        <v>28.87</v>
      </c>
      <c r="O24" s="203">
        <v>48.49</v>
      </c>
      <c r="P24" s="203">
        <v>57.96</v>
      </c>
      <c r="Q24" s="203">
        <v>5.33</v>
      </c>
      <c r="R24" s="203">
        <v>10.37</v>
      </c>
      <c r="S24" s="203">
        <v>6.45</v>
      </c>
      <c r="T24" s="203">
        <v>0</v>
      </c>
      <c r="U24" s="203">
        <v>184.49</v>
      </c>
      <c r="V24" s="203">
        <v>5.07</v>
      </c>
      <c r="W24" s="203">
        <v>8.51</v>
      </c>
      <c r="X24" s="203">
        <v>36.07</v>
      </c>
      <c r="Y24" s="203">
        <v>0</v>
      </c>
      <c r="Z24" s="203">
        <v>54.3</v>
      </c>
      <c r="AA24" s="203">
        <v>20.34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5.95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24.06</v>
      </c>
      <c r="L25" s="203">
        <v>18.29</v>
      </c>
      <c r="M25" s="203">
        <v>0</v>
      </c>
      <c r="N25" s="203">
        <v>28.87</v>
      </c>
      <c r="O25" s="203">
        <v>48.49</v>
      </c>
      <c r="P25" s="203">
        <v>57.96</v>
      </c>
      <c r="Q25" s="203">
        <v>5.33</v>
      </c>
      <c r="R25" s="203">
        <v>10.37</v>
      </c>
      <c r="S25" s="203">
        <v>6.45</v>
      </c>
      <c r="T25" s="203">
        <v>0</v>
      </c>
      <c r="U25" s="203">
        <v>184.49</v>
      </c>
      <c r="V25" s="203">
        <v>5.07</v>
      </c>
      <c r="W25" s="203">
        <v>8.51</v>
      </c>
      <c r="X25" s="203">
        <v>36.07</v>
      </c>
      <c r="Y25" s="203">
        <v>0</v>
      </c>
      <c r="Z25" s="203">
        <v>54.31</v>
      </c>
      <c r="AA25" s="203">
        <v>20.34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5.95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24.06</v>
      </c>
      <c r="L26" s="203">
        <v>18.29</v>
      </c>
      <c r="M26" s="203">
        <v>0</v>
      </c>
      <c r="N26" s="203">
        <v>28.87</v>
      </c>
      <c r="O26" s="203">
        <v>48.49</v>
      </c>
      <c r="P26" s="203">
        <v>57.96</v>
      </c>
      <c r="Q26" s="203">
        <v>5.33</v>
      </c>
      <c r="R26" s="203">
        <v>10.37</v>
      </c>
      <c r="S26" s="203">
        <v>6.45</v>
      </c>
      <c r="T26" s="203">
        <v>0</v>
      </c>
      <c r="U26" s="203">
        <v>184.49</v>
      </c>
      <c r="V26" s="203">
        <v>5.07</v>
      </c>
      <c r="W26" s="203">
        <v>8.51</v>
      </c>
      <c r="X26" s="203">
        <v>36.07</v>
      </c>
      <c r="Y26" s="203">
        <v>0</v>
      </c>
      <c r="Z26" s="203">
        <v>54.31</v>
      </c>
      <c r="AA26" s="203">
        <v>20.34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5.95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25.69</v>
      </c>
      <c r="L27" s="203">
        <v>18.29</v>
      </c>
      <c r="M27" s="203">
        <v>0</v>
      </c>
      <c r="N27" s="203">
        <v>28.87</v>
      </c>
      <c r="O27" s="203">
        <v>48.49</v>
      </c>
      <c r="P27" s="203">
        <v>57.96</v>
      </c>
      <c r="Q27" s="203">
        <v>5.33</v>
      </c>
      <c r="R27" s="203">
        <v>10.36</v>
      </c>
      <c r="S27" s="203">
        <v>6.45</v>
      </c>
      <c r="T27" s="203">
        <v>0</v>
      </c>
      <c r="U27" s="203">
        <v>184.49</v>
      </c>
      <c r="V27" s="203">
        <v>5.07</v>
      </c>
      <c r="W27" s="203">
        <v>8.51</v>
      </c>
      <c r="X27" s="203">
        <v>36.07</v>
      </c>
      <c r="Y27" s="203">
        <v>0</v>
      </c>
      <c r="Z27" s="203">
        <v>54.31</v>
      </c>
      <c r="AA27" s="203">
        <v>19.96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25.69</v>
      </c>
      <c r="L28" s="203">
        <v>18.29</v>
      </c>
      <c r="M28" s="203">
        <v>0</v>
      </c>
      <c r="N28" s="203">
        <v>28.87</v>
      </c>
      <c r="O28" s="203">
        <v>48.49</v>
      </c>
      <c r="P28" s="203">
        <v>57.96</v>
      </c>
      <c r="Q28" s="203">
        <v>5.33</v>
      </c>
      <c r="R28" s="203">
        <v>10.36</v>
      </c>
      <c r="S28" s="203">
        <v>6.45</v>
      </c>
      <c r="T28" s="203">
        <v>0</v>
      </c>
      <c r="U28" s="203">
        <v>184.49</v>
      </c>
      <c r="V28" s="203">
        <v>5.07</v>
      </c>
      <c r="W28" s="203">
        <v>8.51</v>
      </c>
      <c r="X28" s="203">
        <v>36.07</v>
      </c>
      <c r="Y28" s="203">
        <v>0</v>
      </c>
      <c r="Z28" s="203">
        <v>54.31</v>
      </c>
      <c r="AA28" s="203">
        <v>20.34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12.06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25.62</v>
      </c>
      <c r="L29" s="203">
        <v>18.29</v>
      </c>
      <c r="M29" s="203">
        <v>0</v>
      </c>
      <c r="N29" s="203">
        <v>28.87</v>
      </c>
      <c r="O29" s="203">
        <v>48.49</v>
      </c>
      <c r="P29" s="203">
        <v>57.96</v>
      </c>
      <c r="Q29" s="203">
        <v>5.33</v>
      </c>
      <c r="R29" s="203">
        <v>10.37</v>
      </c>
      <c r="S29" s="203">
        <v>6.45</v>
      </c>
      <c r="T29" s="203">
        <v>0</v>
      </c>
      <c r="U29" s="203">
        <v>184.49</v>
      </c>
      <c r="V29" s="203">
        <v>5.07</v>
      </c>
      <c r="W29" s="203">
        <v>8.51</v>
      </c>
      <c r="X29" s="203">
        <v>36.07</v>
      </c>
      <c r="Y29" s="203">
        <v>0</v>
      </c>
      <c r="Z29" s="203">
        <v>54.31</v>
      </c>
      <c r="AA29" s="203">
        <v>20.34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20.89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25.62</v>
      </c>
      <c r="L30" s="203">
        <v>18.29</v>
      </c>
      <c r="M30" s="203">
        <v>0</v>
      </c>
      <c r="N30" s="203">
        <v>28.87</v>
      </c>
      <c r="O30" s="203">
        <v>48.49</v>
      </c>
      <c r="P30" s="203">
        <v>57.96</v>
      </c>
      <c r="Q30" s="203">
        <v>5.33</v>
      </c>
      <c r="R30" s="203">
        <v>10.37</v>
      </c>
      <c r="S30" s="203">
        <v>6.45</v>
      </c>
      <c r="T30" s="203">
        <v>0</v>
      </c>
      <c r="U30" s="203">
        <v>184.49</v>
      </c>
      <c r="V30" s="203">
        <v>5.07</v>
      </c>
      <c r="W30" s="203">
        <v>8.51</v>
      </c>
      <c r="X30" s="203">
        <v>36.07</v>
      </c>
      <c r="Y30" s="203">
        <v>0</v>
      </c>
      <c r="Z30" s="203">
        <v>54.31</v>
      </c>
      <c r="AA30" s="203">
        <v>20.89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49.85</v>
      </c>
      <c r="L31" s="203">
        <v>62.8</v>
      </c>
      <c r="M31" s="203">
        <v>0</v>
      </c>
      <c r="N31" s="203">
        <v>28.87</v>
      </c>
      <c r="O31" s="203">
        <v>48.49</v>
      </c>
      <c r="P31" s="203">
        <v>57.96</v>
      </c>
      <c r="Q31" s="203">
        <v>5.33</v>
      </c>
      <c r="R31" s="203">
        <v>10.37</v>
      </c>
      <c r="S31" s="203">
        <v>6.45</v>
      </c>
      <c r="T31" s="203">
        <v>0</v>
      </c>
      <c r="U31" s="203">
        <v>184.49</v>
      </c>
      <c r="V31" s="203">
        <v>5.07</v>
      </c>
      <c r="W31" s="203">
        <v>8.51</v>
      </c>
      <c r="X31" s="203">
        <v>36.07</v>
      </c>
      <c r="Y31" s="203">
        <v>0</v>
      </c>
      <c r="Z31" s="203">
        <v>54.3</v>
      </c>
      <c r="AA31" s="203">
        <v>20.34</v>
      </c>
      <c r="AB31" s="203">
        <v>0</v>
      </c>
      <c r="AC31" s="203">
        <v>7.08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49.85</v>
      </c>
      <c r="L32" s="203">
        <v>62.8</v>
      </c>
      <c r="M32" s="203">
        <v>0</v>
      </c>
      <c r="N32" s="203">
        <v>28.87</v>
      </c>
      <c r="O32" s="203">
        <v>48.49</v>
      </c>
      <c r="P32" s="203">
        <v>57.96</v>
      </c>
      <c r="Q32" s="203">
        <v>5.33</v>
      </c>
      <c r="R32" s="203">
        <v>10.37</v>
      </c>
      <c r="S32" s="203">
        <v>6.45</v>
      </c>
      <c r="T32" s="203">
        <v>0</v>
      </c>
      <c r="U32" s="203">
        <v>184.49</v>
      </c>
      <c r="V32" s="203">
        <v>5.07</v>
      </c>
      <c r="W32" s="203">
        <v>8.51</v>
      </c>
      <c r="X32" s="203">
        <v>36.07</v>
      </c>
      <c r="Y32" s="203">
        <v>0</v>
      </c>
      <c r="Z32" s="203">
        <v>54.31</v>
      </c>
      <c r="AA32" s="203">
        <v>20.34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49.85</v>
      </c>
      <c r="L33" s="203">
        <v>17.170000000000002</v>
      </c>
      <c r="M33" s="203">
        <v>0</v>
      </c>
      <c r="N33" s="203">
        <v>28.87</v>
      </c>
      <c r="O33" s="203">
        <v>48.49</v>
      </c>
      <c r="P33" s="203">
        <v>57.96</v>
      </c>
      <c r="Q33" s="203">
        <v>1.57</v>
      </c>
      <c r="R33" s="203">
        <v>2.68</v>
      </c>
      <c r="S33" s="203">
        <v>1.78</v>
      </c>
      <c r="T33" s="203">
        <v>0</v>
      </c>
      <c r="U33" s="203">
        <v>184.49</v>
      </c>
      <c r="V33" s="203">
        <v>5.07</v>
      </c>
      <c r="W33" s="203">
        <v>8.51</v>
      </c>
      <c r="X33" s="203">
        <v>36.07</v>
      </c>
      <c r="Y33" s="203">
        <v>0</v>
      </c>
      <c r="Z33" s="203">
        <v>54.31</v>
      </c>
      <c r="AA33" s="203">
        <v>20.34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5.62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49.85</v>
      </c>
      <c r="L34" s="203">
        <v>19.75</v>
      </c>
      <c r="M34" s="203">
        <v>0</v>
      </c>
      <c r="N34" s="203">
        <v>28.87</v>
      </c>
      <c r="O34" s="203">
        <v>48.49</v>
      </c>
      <c r="P34" s="203">
        <v>57.96</v>
      </c>
      <c r="Q34" s="203">
        <v>0.86</v>
      </c>
      <c r="R34" s="203">
        <v>2.58</v>
      </c>
      <c r="S34" s="203">
        <v>2.2999999999999998</v>
      </c>
      <c r="T34" s="203">
        <v>0</v>
      </c>
      <c r="U34" s="203">
        <v>184.49</v>
      </c>
      <c r="V34" s="203">
        <v>5.07</v>
      </c>
      <c r="W34" s="203">
        <v>8.51</v>
      </c>
      <c r="X34" s="203">
        <v>36.07</v>
      </c>
      <c r="Y34" s="203">
        <v>0</v>
      </c>
      <c r="Z34" s="203">
        <v>54.31</v>
      </c>
      <c r="AA34" s="203">
        <v>20.34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5.62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49.85</v>
      </c>
      <c r="L35" s="203">
        <v>17.16</v>
      </c>
      <c r="M35" s="203">
        <v>0</v>
      </c>
      <c r="N35" s="203">
        <v>28.87</v>
      </c>
      <c r="O35" s="203">
        <v>48.49</v>
      </c>
      <c r="P35" s="203">
        <v>57.96</v>
      </c>
      <c r="Q35" s="203">
        <v>0.86</v>
      </c>
      <c r="R35" s="203">
        <v>2.58</v>
      </c>
      <c r="S35" s="203">
        <v>2.2999999999999998</v>
      </c>
      <c r="T35" s="203">
        <v>0</v>
      </c>
      <c r="U35" s="203">
        <v>184.49</v>
      </c>
      <c r="V35" s="203">
        <v>5.07</v>
      </c>
      <c r="W35" s="203">
        <v>8.51</v>
      </c>
      <c r="X35" s="203">
        <v>36.07</v>
      </c>
      <c r="Y35" s="203">
        <v>0</v>
      </c>
      <c r="Z35" s="203">
        <v>54.31</v>
      </c>
      <c r="AA35" s="203">
        <v>20.34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49.85</v>
      </c>
      <c r="L36" s="203">
        <v>17.16</v>
      </c>
      <c r="M36" s="203">
        <v>0</v>
      </c>
      <c r="N36" s="203">
        <v>28.87</v>
      </c>
      <c r="O36" s="203">
        <v>48.49</v>
      </c>
      <c r="P36" s="203">
        <v>57.96</v>
      </c>
      <c r="Q36" s="203">
        <v>0.86</v>
      </c>
      <c r="R36" s="203">
        <v>2.58</v>
      </c>
      <c r="S36" s="203">
        <v>2.2999999999999998</v>
      </c>
      <c r="T36" s="203">
        <v>0</v>
      </c>
      <c r="U36" s="203">
        <v>184.49</v>
      </c>
      <c r="V36" s="203">
        <v>0</v>
      </c>
      <c r="W36" s="203">
        <v>8.51</v>
      </c>
      <c r="X36" s="203">
        <v>36.07</v>
      </c>
      <c r="Y36" s="203">
        <v>0</v>
      </c>
      <c r="Z36" s="203">
        <v>54.31</v>
      </c>
      <c r="AA36" s="203">
        <v>9.6199999999999992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26.96</v>
      </c>
      <c r="L37" s="203">
        <v>17.16</v>
      </c>
      <c r="M37" s="203">
        <v>0</v>
      </c>
      <c r="N37" s="203">
        <v>28.87</v>
      </c>
      <c r="O37" s="203">
        <v>48.49</v>
      </c>
      <c r="P37" s="203">
        <v>57.96</v>
      </c>
      <c r="Q37" s="203">
        <v>0.86</v>
      </c>
      <c r="R37" s="203">
        <v>2.58</v>
      </c>
      <c r="S37" s="203">
        <v>2.2999999999999998</v>
      </c>
      <c r="T37" s="203">
        <v>0</v>
      </c>
      <c r="U37" s="203">
        <v>184.49</v>
      </c>
      <c r="V37" s="203">
        <v>0</v>
      </c>
      <c r="W37" s="203">
        <v>8.51</v>
      </c>
      <c r="X37" s="203">
        <v>36.07</v>
      </c>
      <c r="Y37" s="203">
        <v>0</v>
      </c>
      <c r="Z37" s="203">
        <v>54.31</v>
      </c>
      <c r="AA37" s="203">
        <v>9.6199999999999992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26.96</v>
      </c>
      <c r="L38" s="203">
        <v>17.16</v>
      </c>
      <c r="M38" s="203">
        <v>0</v>
      </c>
      <c r="N38" s="203">
        <v>28.87</v>
      </c>
      <c r="O38" s="203">
        <v>48.49</v>
      </c>
      <c r="P38" s="203">
        <v>57.96</v>
      </c>
      <c r="Q38" s="203">
        <v>0.86</v>
      </c>
      <c r="R38" s="203">
        <v>2.58</v>
      </c>
      <c r="S38" s="203">
        <v>2.2999999999999998</v>
      </c>
      <c r="T38" s="203">
        <v>0</v>
      </c>
      <c r="U38" s="203">
        <v>184.49</v>
      </c>
      <c r="V38" s="203">
        <v>0</v>
      </c>
      <c r="W38" s="203">
        <v>8.51</v>
      </c>
      <c r="X38" s="203">
        <v>36.07</v>
      </c>
      <c r="Y38" s="203">
        <v>0</v>
      </c>
      <c r="Z38" s="203">
        <v>54.31</v>
      </c>
      <c r="AA38" s="203">
        <v>9.6199999999999992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27.1</v>
      </c>
      <c r="L39" s="203">
        <v>17.16</v>
      </c>
      <c r="M39" s="203">
        <v>0</v>
      </c>
      <c r="N39" s="203">
        <v>28.87</v>
      </c>
      <c r="O39" s="203">
        <v>48.49</v>
      </c>
      <c r="P39" s="203">
        <v>57.96</v>
      </c>
      <c r="Q39" s="203">
        <v>2.48</v>
      </c>
      <c r="R39" s="203">
        <v>3.37</v>
      </c>
      <c r="S39" s="203">
        <v>3.2</v>
      </c>
      <c r="T39" s="203">
        <v>0</v>
      </c>
      <c r="U39" s="203">
        <v>187.64</v>
      </c>
      <c r="V39" s="203">
        <v>0</v>
      </c>
      <c r="W39" s="203">
        <v>8.51</v>
      </c>
      <c r="X39" s="203">
        <v>36.07</v>
      </c>
      <c r="Y39" s="203">
        <v>0</v>
      </c>
      <c r="Z39" s="203">
        <v>54.31</v>
      </c>
      <c r="AA39" s="203">
        <v>9.6199999999999992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27.1</v>
      </c>
      <c r="L40" s="203">
        <v>17.16</v>
      </c>
      <c r="M40" s="203">
        <v>0</v>
      </c>
      <c r="N40" s="203">
        <v>28.87</v>
      </c>
      <c r="O40" s="203">
        <v>48.49</v>
      </c>
      <c r="P40" s="203">
        <v>57.96</v>
      </c>
      <c r="Q40" s="203">
        <v>2.48</v>
      </c>
      <c r="R40" s="203">
        <v>3.37</v>
      </c>
      <c r="S40" s="203">
        <v>3.2</v>
      </c>
      <c r="T40" s="203">
        <v>0</v>
      </c>
      <c r="U40" s="203">
        <v>187.64</v>
      </c>
      <c r="V40" s="203">
        <v>0</v>
      </c>
      <c r="W40" s="203">
        <v>8.51</v>
      </c>
      <c r="X40" s="203">
        <v>36.07</v>
      </c>
      <c r="Y40" s="203">
        <v>0</v>
      </c>
      <c r="Z40" s="203">
        <v>54.31</v>
      </c>
      <c r="AA40" s="203">
        <v>9.6199999999999992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27.1</v>
      </c>
      <c r="L41" s="203">
        <v>17.16</v>
      </c>
      <c r="M41" s="203">
        <v>0</v>
      </c>
      <c r="N41" s="203">
        <v>28.87</v>
      </c>
      <c r="O41" s="203">
        <v>48.49</v>
      </c>
      <c r="P41" s="203">
        <v>57.96</v>
      </c>
      <c r="Q41" s="203">
        <v>0.86</v>
      </c>
      <c r="R41" s="203">
        <v>3.37</v>
      </c>
      <c r="S41" s="203">
        <v>3.2</v>
      </c>
      <c r="T41" s="203">
        <v>0</v>
      </c>
      <c r="U41" s="203">
        <v>187.64</v>
      </c>
      <c r="V41" s="203">
        <v>0</v>
      </c>
      <c r="W41" s="203">
        <v>8.51</v>
      </c>
      <c r="X41" s="203">
        <v>36.07</v>
      </c>
      <c r="Y41" s="203">
        <v>0</v>
      </c>
      <c r="Z41" s="203">
        <v>54.3</v>
      </c>
      <c r="AA41" s="203">
        <v>9.6300000000000008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27.1</v>
      </c>
      <c r="L42" s="203">
        <v>17.16</v>
      </c>
      <c r="M42" s="203">
        <v>0</v>
      </c>
      <c r="N42" s="203">
        <v>28.87</v>
      </c>
      <c r="O42" s="203">
        <v>48.49</v>
      </c>
      <c r="P42" s="203">
        <v>57.96</v>
      </c>
      <c r="Q42" s="203">
        <v>0.86</v>
      </c>
      <c r="R42" s="203">
        <v>3.37</v>
      </c>
      <c r="S42" s="203">
        <v>3.2</v>
      </c>
      <c r="T42" s="203">
        <v>0</v>
      </c>
      <c r="U42" s="203">
        <v>187.64</v>
      </c>
      <c r="V42" s="203">
        <v>0</v>
      </c>
      <c r="W42" s="203">
        <v>8.51</v>
      </c>
      <c r="X42" s="203">
        <v>36.07</v>
      </c>
      <c r="Y42" s="203">
        <v>0</v>
      </c>
      <c r="Z42" s="203">
        <v>54.3</v>
      </c>
      <c r="AA42" s="203">
        <v>9.6199999999999992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23.16</v>
      </c>
      <c r="L43" s="203">
        <v>17.16</v>
      </c>
      <c r="M43" s="203">
        <v>0</v>
      </c>
      <c r="N43" s="203">
        <v>28.87</v>
      </c>
      <c r="O43" s="203">
        <v>48.49</v>
      </c>
      <c r="P43" s="203">
        <v>57.96</v>
      </c>
      <c r="Q43" s="203">
        <v>0.86</v>
      </c>
      <c r="R43" s="203">
        <v>2.68</v>
      </c>
      <c r="S43" s="203">
        <v>2.2999999999999998</v>
      </c>
      <c r="T43" s="203">
        <v>0</v>
      </c>
      <c r="U43" s="203">
        <v>187.64</v>
      </c>
      <c r="V43" s="203">
        <v>5.07</v>
      </c>
      <c r="W43" s="203">
        <v>8.51</v>
      </c>
      <c r="X43" s="203">
        <v>36.07</v>
      </c>
      <c r="Y43" s="203">
        <v>0</v>
      </c>
      <c r="Z43" s="203">
        <v>54.3</v>
      </c>
      <c r="AA43" s="203">
        <v>9.6199999999999992</v>
      </c>
      <c r="AB43" s="203">
        <v>0</v>
      </c>
      <c r="AC43" s="203">
        <v>16.28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13.75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23.16</v>
      </c>
      <c r="L44" s="203">
        <v>17.16</v>
      </c>
      <c r="M44" s="203">
        <v>0</v>
      </c>
      <c r="N44" s="203">
        <v>28.87</v>
      </c>
      <c r="O44" s="203">
        <v>48.49</v>
      </c>
      <c r="P44" s="203">
        <v>57.96</v>
      </c>
      <c r="Q44" s="203">
        <v>0.86</v>
      </c>
      <c r="R44" s="203">
        <v>5.07</v>
      </c>
      <c r="S44" s="203">
        <v>2.2999999999999998</v>
      </c>
      <c r="T44" s="203">
        <v>0</v>
      </c>
      <c r="U44" s="203">
        <v>187.64</v>
      </c>
      <c r="V44" s="203">
        <v>5.07</v>
      </c>
      <c r="W44" s="203">
        <v>8.51</v>
      </c>
      <c r="X44" s="203">
        <v>36.07</v>
      </c>
      <c r="Y44" s="203">
        <v>0</v>
      </c>
      <c r="Z44" s="203">
        <v>54.3</v>
      </c>
      <c r="AA44" s="203">
        <v>9.6199999999999992</v>
      </c>
      <c r="AB44" s="203">
        <v>0</v>
      </c>
      <c r="AC44" s="203">
        <v>16.28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14.36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23.16</v>
      </c>
      <c r="L45" s="203">
        <v>17.16</v>
      </c>
      <c r="M45" s="203">
        <v>0</v>
      </c>
      <c r="N45" s="203">
        <v>28.87</v>
      </c>
      <c r="O45" s="203">
        <v>48.49</v>
      </c>
      <c r="P45" s="203">
        <v>57.96</v>
      </c>
      <c r="Q45" s="203">
        <v>2.46</v>
      </c>
      <c r="R45" s="203">
        <v>5.07</v>
      </c>
      <c r="S45" s="203">
        <v>3.18</v>
      </c>
      <c r="T45" s="203">
        <v>0</v>
      </c>
      <c r="U45" s="203">
        <v>187.64</v>
      </c>
      <c r="V45" s="203">
        <v>5.07</v>
      </c>
      <c r="W45" s="203">
        <v>8.51</v>
      </c>
      <c r="X45" s="203">
        <v>36.07</v>
      </c>
      <c r="Y45" s="203">
        <v>0</v>
      </c>
      <c r="Z45" s="203">
        <v>54.3</v>
      </c>
      <c r="AA45" s="203">
        <v>9.6199999999999992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23.16</v>
      </c>
      <c r="L46" s="203">
        <v>17.16</v>
      </c>
      <c r="M46" s="203">
        <v>0</v>
      </c>
      <c r="N46" s="203">
        <v>28.87</v>
      </c>
      <c r="O46" s="203">
        <v>48.49</v>
      </c>
      <c r="P46" s="203">
        <v>57.96</v>
      </c>
      <c r="Q46" s="203">
        <v>2.46</v>
      </c>
      <c r="R46" s="203">
        <v>5.07</v>
      </c>
      <c r="S46" s="203">
        <v>3.18</v>
      </c>
      <c r="T46" s="203">
        <v>0</v>
      </c>
      <c r="U46" s="203">
        <v>187.64</v>
      </c>
      <c r="V46" s="203">
        <v>5.07</v>
      </c>
      <c r="W46" s="203">
        <v>8.51</v>
      </c>
      <c r="X46" s="203">
        <v>36.07</v>
      </c>
      <c r="Y46" s="203">
        <v>0</v>
      </c>
      <c r="Z46" s="203">
        <v>54.3</v>
      </c>
      <c r="AA46" s="203">
        <v>9.6199999999999992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23.16</v>
      </c>
      <c r="L47" s="203">
        <v>17.16</v>
      </c>
      <c r="M47" s="203">
        <v>0</v>
      </c>
      <c r="N47" s="203">
        <v>28.87</v>
      </c>
      <c r="O47" s="203">
        <v>48.49</v>
      </c>
      <c r="P47" s="203">
        <v>57.96</v>
      </c>
      <c r="Q47" s="203">
        <v>0.86</v>
      </c>
      <c r="R47" s="203">
        <v>4.1399999999999997</v>
      </c>
      <c r="S47" s="203">
        <v>2.97</v>
      </c>
      <c r="T47" s="203">
        <v>0</v>
      </c>
      <c r="U47" s="203">
        <v>187.64</v>
      </c>
      <c r="V47" s="203">
        <v>5.07</v>
      </c>
      <c r="W47" s="203">
        <v>8.51</v>
      </c>
      <c r="X47" s="203">
        <v>36.07</v>
      </c>
      <c r="Y47" s="203">
        <v>0</v>
      </c>
      <c r="Z47" s="203">
        <v>54.3</v>
      </c>
      <c r="AA47" s="203">
        <v>9.6199999999999992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23.16</v>
      </c>
      <c r="L48" s="203">
        <v>17.16</v>
      </c>
      <c r="M48" s="203">
        <v>0</v>
      </c>
      <c r="N48" s="203">
        <v>28.87</v>
      </c>
      <c r="O48" s="203">
        <v>48.49</v>
      </c>
      <c r="P48" s="203">
        <v>57.96</v>
      </c>
      <c r="Q48" s="203">
        <v>0.86</v>
      </c>
      <c r="R48" s="203">
        <v>4.1399999999999997</v>
      </c>
      <c r="S48" s="203">
        <v>2.97</v>
      </c>
      <c r="T48" s="203">
        <v>0</v>
      </c>
      <c r="U48" s="203">
        <v>187.64</v>
      </c>
      <c r="V48" s="203">
        <v>5.07</v>
      </c>
      <c r="W48" s="203">
        <v>8.51</v>
      </c>
      <c r="X48" s="203">
        <v>36.07</v>
      </c>
      <c r="Y48" s="203">
        <v>0</v>
      </c>
      <c r="Z48" s="203">
        <v>54.3</v>
      </c>
      <c r="AA48" s="203">
        <v>9.6199999999999992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23.16</v>
      </c>
      <c r="L49" s="203">
        <v>17.16</v>
      </c>
      <c r="M49" s="203">
        <v>0</v>
      </c>
      <c r="N49" s="203">
        <v>28.87</v>
      </c>
      <c r="O49" s="203">
        <v>48.49</v>
      </c>
      <c r="P49" s="203">
        <v>57.96</v>
      </c>
      <c r="Q49" s="203">
        <v>0.86</v>
      </c>
      <c r="R49" s="203">
        <v>4.1399999999999997</v>
      </c>
      <c r="S49" s="203">
        <v>2.97</v>
      </c>
      <c r="T49" s="203">
        <v>0</v>
      </c>
      <c r="U49" s="203">
        <v>187.64</v>
      </c>
      <c r="V49" s="203">
        <v>5.07</v>
      </c>
      <c r="W49" s="203">
        <v>8.51</v>
      </c>
      <c r="X49" s="203">
        <v>36.07</v>
      </c>
      <c r="Y49" s="203">
        <v>0</v>
      </c>
      <c r="Z49" s="203">
        <v>54.3</v>
      </c>
      <c r="AA49" s="203">
        <v>9.6199999999999992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23.16</v>
      </c>
      <c r="L50" s="203">
        <v>17.16</v>
      </c>
      <c r="M50" s="203">
        <v>0</v>
      </c>
      <c r="N50" s="203">
        <v>28.87</v>
      </c>
      <c r="O50" s="203">
        <v>48.49</v>
      </c>
      <c r="P50" s="203">
        <v>57.96</v>
      </c>
      <c r="Q50" s="203">
        <v>0.86</v>
      </c>
      <c r="R50" s="203">
        <v>4.1399999999999997</v>
      </c>
      <c r="S50" s="203">
        <v>2.97</v>
      </c>
      <c r="T50" s="203">
        <v>0</v>
      </c>
      <c r="U50" s="203">
        <v>187.64</v>
      </c>
      <c r="V50" s="203">
        <v>0</v>
      </c>
      <c r="W50" s="203">
        <v>8.51</v>
      </c>
      <c r="X50" s="203">
        <v>36.07</v>
      </c>
      <c r="Y50" s="203">
        <v>0</v>
      </c>
      <c r="Z50" s="203">
        <v>54.3</v>
      </c>
      <c r="AA50" s="203">
        <v>9.6199999999999992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23.16</v>
      </c>
      <c r="L51" s="203">
        <v>17.16</v>
      </c>
      <c r="M51" s="203">
        <v>0</v>
      </c>
      <c r="N51" s="203">
        <v>28.87</v>
      </c>
      <c r="O51" s="203">
        <v>48.49</v>
      </c>
      <c r="P51" s="203">
        <v>57.96</v>
      </c>
      <c r="Q51" s="203">
        <v>0.86</v>
      </c>
      <c r="R51" s="203">
        <v>4.1399999999999997</v>
      </c>
      <c r="S51" s="203">
        <v>2.97</v>
      </c>
      <c r="T51" s="203">
        <v>0</v>
      </c>
      <c r="U51" s="203">
        <v>187.64</v>
      </c>
      <c r="V51" s="203">
        <v>0</v>
      </c>
      <c r="W51" s="203">
        <v>8.51</v>
      </c>
      <c r="X51" s="203">
        <v>36.07</v>
      </c>
      <c r="Y51" s="203">
        <v>0</v>
      </c>
      <c r="Z51" s="203">
        <v>54.64</v>
      </c>
      <c r="AA51" s="203">
        <v>9.68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23.16</v>
      </c>
      <c r="L52" s="203">
        <v>17.16</v>
      </c>
      <c r="M52" s="203">
        <v>0</v>
      </c>
      <c r="N52" s="203">
        <v>28.87</v>
      </c>
      <c r="O52" s="203">
        <v>48.49</v>
      </c>
      <c r="P52" s="203">
        <v>57.96</v>
      </c>
      <c r="Q52" s="203">
        <v>0.86</v>
      </c>
      <c r="R52" s="203">
        <v>2.58</v>
      </c>
      <c r="S52" s="203">
        <v>2.97</v>
      </c>
      <c r="T52" s="203">
        <v>0</v>
      </c>
      <c r="U52" s="203">
        <v>187.64</v>
      </c>
      <c r="V52" s="203">
        <v>0</v>
      </c>
      <c r="W52" s="203">
        <v>8.51</v>
      </c>
      <c r="X52" s="203">
        <v>36.07</v>
      </c>
      <c r="Y52" s="203">
        <v>0</v>
      </c>
      <c r="Z52" s="203">
        <v>54.64</v>
      </c>
      <c r="AA52" s="203">
        <v>9.68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26.96</v>
      </c>
      <c r="L53" s="203">
        <v>17.16</v>
      </c>
      <c r="M53" s="203">
        <v>0</v>
      </c>
      <c r="N53" s="203">
        <v>28.87</v>
      </c>
      <c r="O53" s="203">
        <v>48.49</v>
      </c>
      <c r="P53" s="203">
        <v>57.96</v>
      </c>
      <c r="Q53" s="203">
        <v>0.86</v>
      </c>
      <c r="R53" s="203">
        <v>2.68</v>
      </c>
      <c r="S53" s="203">
        <v>3.18</v>
      </c>
      <c r="T53" s="203">
        <v>0</v>
      </c>
      <c r="U53" s="203">
        <v>187.64</v>
      </c>
      <c r="V53" s="203">
        <v>0</v>
      </c>
      <c r="W53" s="203">
        <v>8.51</v>
      </c>
      <c r="X53" s="203">
        <v>36.07</v>
      </c>
      <c r="Y53" s="203">
        <v>0</v>
      </c>
      <c r="Z53" s="203">
        <v>54.3</v>
      </c>
      <c r="AA53" s="203">
        <v>9.6300000000000008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4.91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26.96</v>
      </c>
      <c r="L54" s="203">
        <v>17.16</v>
      </c>
      <c r="M54" s="203">
        <v>0</v>
      </c>
      <c r="N54" s="203">
        <v>28.87</v>
      </c>
      <c r="O54" s="203">
        <v>48.49</v>
      </c>
      <c r="P54" s="203">
        <v>57.96</v>
      </c>
      <c r="Q54" s="203">
        <v>0.86</v>
      </c>
      <c r="R54" s="203">
        <v>2.58</v>
      </c>
      <c r="S54" s="203">
        <v>2.2999999999999998</v>
      </c>
      <c r="T54" s="203">
        <v>0</v>
      </c>
      <c r="U54" s="203">
        <v>187.64</v>
      </c>
      <c r="V54" s="203">
        <v>0</v>
      </c>
      <c r="W54" s="203">
        <v>8.51</v>
      </c>
      <c r="X54" s="203">
        <v>36.07</v>
      </c>
      <c r="Y54" s="203">
        <v>0</v>
      </c>
      <c r="Z54" s="203">
        <v>54.3</v>
      </c>
      <c r="AA54" s="203">
        <v>9.6300000000000008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4.91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27.01</v>
      </c>
      <c r="L55" s="203">
        <v>17.48</v>
      </c>
      <c r="M55" s="203">
        <v>0</v>
      </c>
      <c r="N55" s="203">
        <v>28.87</v>
      </c>
      <c r="O55" s="203">
        <v>48.49</v>
      </c>
      <c r="P55" s="203">
        <v>57.96</v>
      </c>
      <c r="Q55" s="203">
        <v>0.86</v>
      </c>
      <c r="R55" s="203">
        <v>2.58</v>
      </c>
      <c r="S55" s="203">
        <v>2.2999999999999998</v>
      </c>
      <c r="T55" s="203">
        <v>0</v>
      </c>
      <c r="U55" s="203">
        <v>187.64</v>
      </c>
      <c r="V55" s="203">
        <v>0</v>
      </c>
      <c r="W55" s="203">
        <v>8.51</v>
      </c>
      <c r="X55" s="203">
        <v>36.07</v>
      </c>
      <c r="Y55" s="203">
        <v>0</v>
      </c>
      <c r="Z55" s="203">
        <v>54.3</v>
      </c>
      <c r="AA55" s="203">
        <v>9.6300000000000008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4.59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27.01</v>
      </c>
      <c r="L56" s="203">
        <v>17.48</v>
      </c>
      <c r="M56" s="203">
        <v>0</v>
      </c>
      <c r="N56" s="203">
        <v>28.87</v>
      </c>
      <c r="O56" s="203">
        <v>48.49</v>
      </c>
      <c r="P56" s="203">
        <v>57.96</v>
      </c>
      <c r="Q56" s="203">
        <v>0.86</v>
      </c>
      <c r="R56" s="203">
        <v>2.58</v>
      </c>
      <c r="S56" s="203">
        <v>2.2999999999999998</v>
      </c>
      <c r="T56" s="203">
        <v>0</v>
      </c>
      <c r="U56" s="203">
        <v>187.64</v>
      </c>
      <c r="V56" s="203">
        <v>0</v>
      </c>
      <c r="W56" s="203">
        <v>8.51</v>
      </c>
      <c r="X56" s="203">
        <v>36.07</v>
      </c>
      <c r="Y56" s="203">
        <v>0</v>
      </c>
      <c r="Z56" s="203">
        <v>54.3</v>
      </c>
      <c r="AA56" s="203">
        <v>9.6300000000000008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4.91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27.01</v>
      </c>
      <c r="L57" s="203">
        <v>17.63</v>
      </c>
      <c r="M57" s="203">
        <v>0</v>
      </c>
      <c r="N57" s="203">
        <v>28.87</v>
      </c>
      <c r="O57" s="203">
        <v>48.49</v>
      </c>
      <c r="P57" s="203">
        <v>57.96</v>
      </c>
      <c r="Q57" s="203">
        <v>0.86</v>
      </c>
      <c r="R57" s="203">
        <v>2.58</v>
      </c>
      <c r="S57" s="203">
        <v>2.2999999999999998</v>
      </c>
      <c r="T57" s="203">
        <v>0</v>
      </c>
      <c r="U57" s="203">
        <v>187.64</v>
      </c>
      <c r="V57" s="203">
        <v>0</v>
      </c>
      <c r="W57" s="203">
        <v>8.51</v>
      </c>
      <c r="X57" s="203">
        <v>36.07</v>
      </c>
      <c r="Y57" s="203">
        <v>0</v>
      </c>
      <c r="Z57" s="203">
        <v>54.3</v>
      </c>
      <c r="AA57" s="203">
        <v>9.6300000000000008</v>
      </c>
      <c r="AB57" s="203">
        <v>0</v>
      </c>
      <c r="AC57" s="203">
        <v>6.72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4.91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27.01</v>
      </c>
      <c r="L58" s="203">
        <v>17.63</v>
      </c>
      <c r="M58" s="203">
        <v>0</v>
      </c>
      <c r="N58" s="203">
        <v>28.87</v>
      </c>
      <c r="O58" s="203">
        <v>48.49</v>
      </c>
      <c r="P58" s="203">
        <v>57.96</v>
      </c>
      <c r="Q58" s="203">
        <v>0.86</v>
      </c>
      <c r="R58" s="203">
        <v>2.58</v>
      </c>
      <c r="S58" s="203">
        <v>2.2999999999999998</v>
      </c>
      <c r="T58" s="203">
        <v>0</v>
      </c>
      <c r="U58" s="203">
        <v>187.64</v>
      </c>
      <c r="V58" s="203">
        <v>0</v>
      </c>
      <c r="W58" s="203">
        <v>8.51</v>
      </c>
      <c r="X58" s="203">
        <v>36.07</v>
      </c>
      <c r="Y58" s="203">
        <v>0</v>
      </c>
      <c r="Z58" s="203">
        <v>54.3</v>
      </c>
      <c r="AA58" s="203">
        <v>9.6300000000000008</v>
      </c>
      <c r="AB58" s="203">
        <v>0</v>
      </c>
      <c r="AC58" s="203">
        <v>6.72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4.91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26.86</v>
      </c>
      <c r="L59" s="203">
        <v>17.28</v>
      </c>
      <c r="M59" s="203">
        <v>0</v>
      </c>
      <c r="N59" s="203">
        <v>28.87</v>
      </c>
      <c r="O59" s="203">
        <v>48.49</v>
      </c>
      <c r="P59" s="203">
        <v>57.96</v>
      </c>
      <c r="Q59" s="203">
        <v>0.86</v>
      </c>
      <c r="R59" s="203">
        <v>2.58</v>
      </c>
      <c r="S59" s="203">
        <v>2.2999999999999998</v>
      </c>
      <c r="T59" s="203">
        <v>0</v>
      </c>
      <c r="U59" s="203">
        <v>187.64</v>
      </c>
      <c r="V59" s="203">
        <v>0</v>
      </c>
      <c r="W59" s="203">
        <v>8.51</v>
      </c>
      <c r="X59" s="203">
        <v>36.07</v>
      </c>
      <c r="Y59" s="203">
        <v>0</v>
      </c>
      <c r="Z59" s="203">
        <v>54.3</v>
      </c>
      <c r="AA59" s="203">
        <v>9.6300000000000008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4.91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26.86</v>
      </c>
      <c r="L60" s="203">
        <v>17.16</v>
      </c>
      <c r="M60" s="203">
        <v>0</v>
      </c>
      <c r="N60" s="203">
        <v>28.87</v>
      </c>
      <c r="O60" s="203">
        <v>48.49</v>
      </c>
      <c r="P60" s="203">
        <v>57.96</v>
      </c>
      <c r="Q60" s="203">
        <v>0.86</v>
      </c>
      <c r="R60" s="203">
        <v>2.58</v>
      </c>
      <c r="S60" s="203">
        <v>2.2999999999999998</v>
      </c>
      <c r="T60" s="203">
        <v>0</v>
      </c>
      <c r="U60" s="203">
        <v>187.64</v>
      </c>
      <c r="V60" s="203">
        <v>0</v>
      </c>
      <c r="W60" s="203">
        <v>8.51</v>
      </c>
      <c r="X60" s="203">
        <v>36.07</v>
      </c>
      <c r="Y60" s="203">
        <v>0</v>
      </c>
      <c r="Z60" s="203">
        <v>54.3</v>
      </c>
      <c r="AA60" s="203">
        <v>9.6300000000000008</v>
      </c>
      <c r="AB60" s="203">
        <v>0</v>
      </c>
      <c r="AC60" s="203">
        <v>6.72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26.86</v>
      </c>
      <c r="L61" s="203">
        <v>17.16</v>
      </c>
      <c r="M61" s="203">
        <v>0</v>
      </c>
      <c r="N61" s="203">
        <v>28.87</v>
      </c>
      <c r="O61" s="203">
        <v>48.49</v>
      </c>
      <c r="P61" s="203">
        <v>57.96</v>
      </c>
      <c r="Q61" s="203">
        <v>5.33</v>
      </c>
      <c r="R61" s="203">
        <v>10.37</v>
      </c>
      <c r="S61" s="203">
        <v>6.45</v>
      </c>
      <c r="T61" s="203">
        <v>0</v>
      </c>
      <c r="U61" s="203">
        <v>187.64</v>
      </c>
      <c r="V61" s="203">
        <v>5.07</v>
      </c>
      <c r="W61" s="203">
        <v>8.51</v>
      </c>
      <c r="X61" s="203">
        <v>36.07</v>
      </c>
      <c r="Y61" s="203">
        <v>0</v>
      </c>
      <c r="Z61" s="203">
        <v>54.3</v>
      </c>
      <c r="AA61" s="203">
        <v>20.34</v>
      </c>
      <c r="AB61" s="203">
        <v>0</v>
      </c>
      <c r="AC61" s="203">
        <v>6.72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4.91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25.65</v>
      </c>
      <c r="L62" s="203">
        <v>17.16</v>
      </c>
      <c r="M62" s="203">
        <v>0</v>
      </c>
      <c r="N62" s="203">
        <v>28.87</v>
      </c>
      <c r="O62" s="203">
        <v>48.49</v>
      </c>
      <c r="P62" s="203">
        <v>57.96</v>
      </c>
      <c r="Q62" s="203">
        <v>5.33</v>
      </c>
      <c r="R62" s="203">
        <v>10.37</v>
      </c>
      <c r="S62" s="203">
        <v>6.45</v>
      </c>
      <c r="T62" s="203">
        <v>0</v>
      </c>
      <c r="U62" s="203">
        <v>187.64</v>
      </c>
      <c r="V62" s="203">
        <v>5.07</v>
      </c>
      <c r="W62" s="203">
        <v>8.51</v>
      </c>
      <c r="X62" s="203">
        <v>36.07</v>
      </c>
      <c r="Y62" s="203">
        <v>0</v>
      </c>
      <c r="Z62" s="203">
        <v>54.3</v>
      </c>
      <c r="AA62" s="203">
        <v>20.34</v>
      </c>
      <c r="AB62" s="203">
        <v>0</v>
      </c>
      <c r="AC62" s="203">
        <v>6.72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49.85</v>
      </c>
      <c r="L63" s="203">
        <v>19.25</v>
      </c>
      <c r="M63" s="203">
        <v>0</v>
      </c>
      <c r="N63" s="203">
        <v>28.87</v>
      </c>
      <c r="O63" s="203">
        <v>48.49</v>
      </c>
      <c r="P63" s="203">
        <v>57.96</v>
      </c>
      <c r="Q63" s="203">
        <v>5.33</v>
      </c>
      <c r="R63" s="203">
        <v>10.37</v>
      </c>
      <c r="S63" s="203">
        <v>6.45</v>
      </c>
      <c r="T63" s="203">
        <v>0</v>
      </c>
      <c r="U63" s="203">
        <v>187.64</v>
      </c>
      <c r="V63" s="203">
        <v>5.07</v>
      </c>
      <c r="W63" s="203">
        <v>8.51</v>
      </c>
      <c r="X63" s="203">
        <v>36.07</v>
      </c>
      <c r="Y63" s="203">
        <v>0</v>
      </c>
      <c r="Z63" s="203">
        <v>54.3</v>
      </c>
      <c r="AA63" s="203">
        <v>20.34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49.85</v>
      </c>
      <c r="L64" s="203">
        <v>39.46</v>
      </c>
      <c r="M64" s="203">
        <v>0</v>
      </c>
      <c r="N64" s="203">
        <v>28.87</v>
      </c>
      <c r="O64" s="203">
        <v>48.49</v>
      </c>
      <c r="P64" s="203">
        <v>57.96</v>
      </c>
      <c r="Q64" s="203">
        <v>5.33</v>
      </c>
      <c r="R64" s="203">
        <v>10.37</v>
      </c>
      <c r="S64" s="203">
        <v>6.45</v>
      </c>
      <c r="T64" s="203">
        <v>0</v>
      </c>
      <c r="U64" s="203">
        <v>187.64</v>
      </c>
      <c r="V64" s="203">
        <v>5.07</v>
      </c>
      <c r="W64" s="203">
        <v>8.51</v>
      </c>
      <c r="X64" s="203">
        <v>36.07</v>
      </c>
      <c r="Y64" s="203">
        <v>0</v>
      </c>
      <c r="Z64" s="203">
        <v>54.3</v>
      </c>
      <c r="AA64" s="203">
        <v>20.34</v>
      </c>
      <c r="AB64" s="203">
        <v>0</v>
      </c>
      <c r="AC64" s="203">
        <v>17.71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8.9700000000000006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49.85</v>
      </c>
      <c r="L65" s="203">
        <v>19.25</v>
      </c>
      <c r="M65" s="203">
        <v>0</v>
      </c>
      <c r="N65" s="203">
        <v>28.87</v>
      </c>
      <c r="O65" s="203">
        <v>48.49</v>
      </c>
      <c r="P65" s="203">
        <v>57.96</v>
      </c>
      <c r="Q65" s="203">
        <v>5.33</v>
      </c>
      <c r="R65" s="203">
        <v>10.37</v>
      </c>
      <c r="S65" s="203">
        <v>6.45</v>
      </c>
      <c r="T65" s="203">
        <v>0</v>
      </c>
      <c r="U65" s="203">
        <v>187.64</v>
      </c>
      <c r="V65" s="203">
        <v>5.07</v>
      </c>
      <c r="W65" s="203">
        <v>8.51</v>
      </c>
      <c r="X65" s="203">
        <v>36.07</v>
      </c>
      <c r="Y65" s="203">
        <v>0</v>
      </c>
      <c r="Z65" s="203">
        <v>54.3</v>
      </c>
      <c r="AA65" s="203">
        <v>20.34</v>
      </c>
      <c r="AB65" s="203">
        <v>0</v>
      </c>
      <c r="AC65" s="203">
        <v>17.71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49.85</v>
      </c>
      <c r="L66" s="203">
        <v>19.25</v>
      </c>
      <c r="M66" s="203">
        <v>0</v>
      </c>
      <c r="N66" s="203">
        <v>28.87</v>
      </c>
      <c r="O66" s="203">
        <v>48.49</v>
      </c>
      <c r="P66" s="203">
        <v>57.96</v>
      </c>
      <c r="Q66" s="203">
        <v>5.33</v>
      </c>
      <c r="R66" s="203">
        <v>10.37</v>
      </c>
      <c r="S66" s="203">
        <v>6.45</v>
      </c>
      <c r="T66" s="203">
        <v>0</v>
      </c>
      <c r="U66" s="203">
        <v>187.64</v>
      </c>
      <c r="V66" s="203">
        <v>5.07</v>
      </c>
      <c r="W66" s="203">
        <v>8.51</v>
      </c>
      <c r="X66" s="203">
        <v>36.07</v>
      </c>
      <c r="Y66" s="203">
        <v>0</v>
      </c>
      <c r="Z66" s="203">
        <v>54.3</v>
      </c>
      <c r="AA66" s="203">
        <v>20.34</v>
      </c>
      <c r="AB66" s="203">
        <v>0</v>
      </c>
      <c r="AC66" s="203">
        <v>17.71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49.85</v>
      </c>
      <c r="L67" s="203">
        <v>19.25</v>
      </c>
      <c r="M67" s="203">
        <v>0</v>
      </c>
      <c r="N67" s="203">
        <v>28.87</v>
      </c>
      <c r="O67" s="203">
        <v>48.49</v>
      </c>
      <c r="P67" s="203">
        <v>57.96</v>
      </c>
      <c r="Q67" s="203">
        <v>5.33</v>
      </c>
      <c r="R67" s="203">
        <v>10.37</v>
      </c>
      <c r="S67" s="203">
        <v>6.45</v>
      </c>
      <c r="T67" s="203">
        <v>0</v>
      </c>
      <c r="U67" s="203">
        <v>187.64</v>
      </c>
      <c r="V67" s="203">
        <v>5.07</v>
      </c>
      <c r="W67" s="203">
        <v>8.51</v>
      </c>
      <c r="X67" s="203">
        <v>36.07</v>
      </c>
      <c r="Y67" s="203">
        <v>0</v>
      </c>
      <c r="Z67" s="203">
        <v>54.3</v>
      </c>
      <c r="AA67" s="203">
        <v>20.34</v>
      </c>
      <c r="AB67" s="203">
        <v>0</v>
      </c>
      <c r="AC67" s="203">
        <v>17.71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4.91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49.85</v>
      </c>
      <c r="L68" s="203">
        <v>48.12</v>
      </c>
      <c r="M68" s="203">
        <v>0</v>
      </c>
      <c r="N68" s="203">
        <v>28.87</v>
      </c>
      <c r="O68" s="203">
        <v>48.49</v>
      </c>
      <c r="P68" s="203">
        <v>57.96</v>
      </c>
      <c r="Q68" s="203">
        <v>5.33</v>
      </c>
      <c r="R68" s="203">
        <v>10.37</v>
      </c>
      <c r="S68" s="203">
        <v>6.45</v>
      </c>
      <c r="T68" s="203">
        <v>0</v>
      </c>
      <c r="U68" s="203">
        <v>187.64</v>
      </c>
      <c r="V68" s="203">
        <v>5.07</v>
      </c>
      <c r="W68" s="203">
        <v>8.51</v>
      </c>
      <c r="X68" s="203">
        <v>36.07</v>
      </c>
      <c r="Y68" s="203">
        <v>0</v>
      </c>
      <c r="Z68" s="203">
        <v>54.3</v>
      </c>
      <c r="AA68" s="203">
        <v>20.34</v>
      </c>
      <c r="AB68" s="203">
        <v>0</v>
      </c>
      <c r="AC68" s="203">
        <v>17.71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49.85</v>
      </c>
      <c r="L69" s="203">
        <v>38.5</v>
      </c>
      <c r="M69" s="203">
        <v>0</v>
      </c>
      <c r="N69" s="203">
        <v>28.87</v>
      </c>
      <c r="O69" s="203">
        <v>48.49</v>
      </c>
      <c r="P69" s="203">
        <v>57.96</v>
      </c>
      <c r="Q69" s="203">
        <v>5.33</v>
      </c>
      <c r="R69" s="203">
        <v>10.37</v>
      </c>
      <c r="S69" s="203">
        <v>6.45</v>
      </c>
      <c r="T69" s="203">
        <v>0</v>
      </c>
      <c r="U69" s="203">
        <v>187.64</v>
      </c>
      <c r="V69" s="203">
        <v>5.07</v>
      </c>
      <c r="W69" s="203">
        <v>8.51</v>
      </c>
      <c r="X69" s="203">
        <v>36.07</v>
      </c>
      <c r="Y69" s="203">
        <v>0</v>
      </c>
      <c r="Z69" s="203">
        <v>54.3</v>
      </c>
      <c r="AA69" s="203">
        <v>20.34</v>
      </c>
      <c r="AB69" s="203">
        <v>0</v>
      </c>
      <c r="AC69" s="203">
        <v>17.71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49.85</v>
      </c>
      <c r="L70" s="203">
        <v>62.8</v>
      </c>
      <c r="M70" s="203">
        <v>0</v>
      </c>
      <c r="N70" s="203">
        <v>28.87</v>
      </c>
      <c r="O70" s="203">
        <v>48.49</v>
      </c>
      <c r="P70" s="203">
        <v>57.96</v>
      </c>
      <c r="Q70" s="203">
        <v>5.33</v>
      </c>
      <c r="R70" s="203">
        <v>10.37</v>
      </c>
      <c r="S70" s="203">
        <v>6.45</v>
      </c>
      <c r="T70" s="203">
        <v>0</v>
      </c>
      <c r="U70" s="203">
        <v>187.64</v>
      </c>
      <c r="V70" s="203">
        <v>5.07</v>
      </c>
      <c r="W70" s="203">
        <v>8.51</v>
      </c>
      <c r="X70" s="203">
        <v>36.07</v>
      </c>
      <c r="Y70" s="203">
        <v>0</v>
      </c>
      <c r="Z70" s="203">
        <v>54.3</v>
      </c>
      <c r="AA70" s="203">
        <v>20.34</v>
      </c>
      <c r="AB70" s="203">
        <v>0</v>
      </c>
      <c r="AC70" s="203">
        <v>17.71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49.85</v>
      </c>
      <c r="L71" s="203">
        <v>62.8</v>
      </c>
      <c r="M71" s="203">
        <v>0</v>
      </c>
      <c r="N71" s="203">
        <v>28.87</v>
      </c>
      <c r="O71" s="203">
        <v>48.49</v>
      </c>
      <c r="P71" s="203">
        <v>57.96</v>
      </c>
      <c r="Q71" s="203">
        <v>5.33</v>
      </c>
      <c r="R71" s="203">
        <v>10.37</v>
      </c>
      <c r="S71" s="203">
        <v>6.45</v>
      </c>
      <c r="T71" s="203">
        <v>0</v>
      </c>
      <c r="U71" s="203">
        <v>187.64</v>
      </c>
      <c r="V71" s="203">
        <v>5.07</v>
      </c>
      <c r="W71" s="203">
        <v>8.51</v>
      </c>
      <c r="X71" s="203">
        <v>36.07</v>
      </c>
      <c r="Y71" s="203">
        <v>0</v>
      </c>
      <c r="Z71" s="203">
        <v>54.3</v>
      </c>
      <c r="AA71" s="203">
        <v>20.34</v>
      </c>
      <c r="AB71" s="203">
        <v>0</v>
      </c>
      <c r="AC71" s="203">
        <v>17.71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49.85</v>
      </c>
      <c r="L72" s="203">
        <v>62.8</v>
      </c>
      <c r="M72" s="203">
        <v>0</v>
      </c>
      <c r="N72" s="203">
        <v>28.87</v>
      </c>
      <c r="O72" s="203">
        <v>48.49</v>
      </c>
      <c r="P72" s="203">
        <v>57.96</v>
      </c>
      <c r="Q72" s="203">
        <v>5.33</v>
      </c>
      <c r="R72" s="203">
        <v>10.37</v>
      </c>
      <c r="S72" s="203">
        <v>6.45</v>
      </c>
      <c r="T72" s="203">
        <v>0</v>
      </c>
      <c r="U72" s="203">
        <v>187.64</v>
      </c>
      <c r="V72" s="203">
        <v>5.07</v>
      </c>
      <c r="W72" s="203">
        <v>8.51</v>
      </c>
      <c r="X72" s="203">
        <v>36.07</v>
      </c>
      <c r="Y72" s="203">
        <v>0</v>
      </c>
      <c r="Z72" s="203">
        <v>54.3</v>
      </c>
      <c r="AA72" s="203">
        <v>20.34</v>
      </c>
      <c r="AB72" s="203">
        <v>0</v>
      </c>
      <c r="AC72" s="203">
        <v>17.71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15.64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23.38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49.85</v>
      </c>
      <c r="L73" s="203">
        <v>62.8</v>
      </c>
      <c r="M73" s="203">
        <v>0</v>
      </c>
      <c r="N73" s="203">
        <v>28.87</v>
      </c>
      <c r="O73" s="203">
        <v>48.49</v>
      </c>
      <c r="P73" s="203">
        <v>57.96</v>
      </c>
      <c r="Q73" s="203">
        <v>5.33</v>
      </c>
      <c r="R73" s="203">
        <v>10.37</v>
      </c>
      <c r="S73" s="203">
        <v>6.45</v>
      </c>
      <c r="T73" s="203">
        <v>0</v>
      </c>
      <c r="U73" s="203">
        <v>187.64</v>
      </c>
      <c r="V73" s="203">
        <v>5.07</v>
      </c>
      <c r="W73" s="203">
        <v>8.51</v>
      </c>
      <c r="X73" s="203">
        <v>36.07</v>
      </c>
      <c r="Y73" s="203">
        <v>0</v>
      </c>
      <c r="Z73" s="203">
        <v>54.3</v>
      </c>
      <c r="AA73" s="203">
        <v>20.34</v>
      </c>
      <c r="AB73" s="203">
        <v>0</v>
      </c>
      <c r="AC73" s="203">
        <v>17.71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15.03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49.85</v>
      </c>
      <c r="L74" s="203">
        <v>62.8</v>
      </c>
      <c r="M74" s="203">
        <v>0</v>
      </c>
      <c r="N74" s="203">
        <v>28.87</v>
      </c>
      <c r="O74" s="203">
        <v>48.49</v>
      </c>
      <c r="P74" s="203">
        <v>57.96</v>
      </c>
      <c r="Q74" s="203">
        <v>5.33</v>
      </c>
      <c r="R74" s="203">
        <v>10.37</v>
      </c>
      <c r="S74" s="203">
        <v>6.45</v>
      </c>
      <c r="T74" s="203">
        <v>0</v>
      </c>
      <c r="U74" s="203">
        <v>187.64</v>
      </c>
      <c r="V74" s="203">
        <v>5.07</v>
      </c>
      <c r="W74" s="203">
        <v>8.51</v>
      </c>
      <c r="X74" s="203">
        <v>36.07</v>
      </c>
      <c r="Y74" s="203">
        <v>0</v>
      </c>
      <c r="Z74" s="203">
        <v>54.3</v>
      </c>
      <c r="AA74" s="203">
        <v>20.34</v>
      </c>
      <c r="AB74" s="203">
        <v>0</v>
      </c>
      <c r="AC74" s="203">
        <v>17.71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15.64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8.81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49.85</v>
      </c>
      <c r="L75" s="203">
        <v>62.8</v>
      </c>
      <c r="M75" s="203">
        <v>0</v>
      </c>
      <c r="N75" s="203">
        <v>28.87</v>
      </c>
      <c r="O75" s="203">
        <v>48.49</v>
      </c>
      <c r="P75" s="203">
        <v>57.96</v>
      </c>
      <c r="Q75" s="203">
        <v>5.33</v>
      </c>
      <c r="R75" s="203">
        <v>10.37</v>
      </c>
      <c r="S75" s="203">
        <v>6.45</v>
      </c>
      <c r="T75" s="203">
        <v>0</v>
      </c>
      <c r="U75" s="203">
        <v>187.64</v>
      </c>
      <c r="V75" s="203">
        <v>5.07</v>
      </c>
      <c r="W75" s="203">
        <v>8.51</v>
      </c>
      <c r="X75" s="203">
        <v>36.07</v>
      </c>
      <c r="Y75" s="203">
        <v>0</v>
      </c>
      <c r="Z75" s="203">
        <v>54.3</v>
      </c>
      <c r="AA75" s="203">
        <v>20.34</v>
      </c>
      <c r="AB75" s="203">
        <v>0</v>
      </c>
      <c r="AC75" s="203">
        <v>17.71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18.22</v>
      </c>
      <c r="AJ75" s="203">
        <v>0</v>
      </c>
      <c r="AK75" s="203">
        <v>46.31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49.85</v>
      </c>
      <c r="L76" s="203">
        <v>62.8</v>
      </c>
      <c r="M76" s="203">
        <v>0</v>
      </c>
      <c r="N76" s="203">
        <v>28.87</v>
      </c>
      <c r="O76" s="203">
        <v>48.49</v>
      </c>
      <c r="P76" s="203">
        <v>57.96</v>
      </c>
      <c r="Q76" s="203">
        <v>5.33</v>
      </c>
      <c r="R76" s="203">
        <v>10.37</v>
      </c>
      <c r="S76" s="203">
        <v>6.45</v>
      </c>
      <c r="T76" s="203">
        <v>0</v>
      </c>
      <c r="U76" s="203">
        <v>187.64</v>
      </c>
      <c r="V76" s="203">
        <v>5.07</v>
      </c>
      <c r="W76" s="203">
        <v>8.51</v>
      </c>
      <c r="X76" s="203">
        <v>36.07</v>
      </c>
      <c r="Y76" s="203">
        <v>0</v>
      </c>
      <c r="Z76" s="203">
        <v>54.3</v>
      </c>
      <c r="AA76" s="203">
        <v>20.34</v>
      </c>
      <c r="AB76" s="203">
        <v>0</v>
      </c>
      <c r="AC76" s="203">
        <v>17.71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18.22</v>
      </c>
      <c r="AJ76" s="203">
        <v>0</v>
      </c>
      <c r="AK76" s="203">
        <v>46.31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49.85</v>
      </c>
      <c r="L77" s="203">
        <v>62.8</v>
      </c>
      <c r="M77" s="203">
        <v>0</v>
      </c>
      <c r="N77" s="203">
        <v>28.87</v>
      </c>
      <c r="O77" s="203">
        <v>48.49</v>
      </c>
      <c r="P77" s="203">
        <v>57.96</v>
      </c>
      <c r="Q77" s="203">
        <v>5.33</v>
      </c>
      <c r="R77" s="203">
        <v>10.37</v>
      </c>
      <c r="S77" s="203">
        <v>6.45</v>
      </c>
      <c r="T77" s="203">
        <v>0</v>
      </c>
      <c r="U77" s="203">
        <v>187.64</v>
      </c>
      <c r="V77" s="203">
        <v>5.07</v>
      </c>
      <c r="W77" s="203">
        <v>8.51</v>
      </c>
      <c r="X77" s="203">
        <v>36.07</v>
      </c>
      <c r="Y77" s="203">
        <v>0</v>
      </c>
      <c r="Z77" s="203">
        <v>54.3</v>
      </c>
      <c r="AA77" s="203">
        <v>20.34</v>
      </c>
      <c r="AB77" s="203">
        <v>0</v>
      </c>
      <c r="AC77" s="203">
        <v>13.95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18.22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49.85</v>
      </c>
      <c r="L78" s="203">
        <v>62.8</v>
      </c>
      <c r="M78" s="203">
        <v>0</v>
      </c>
      <c r="N78" s="203">
        <v>28.87</v>
      </c>
      <c r="O78" s="203">
        <v>48.49</v>
      </c>
      <c r="P78" s="203">
        <v>57.96</v>
      </c>
      <c r="Q78" s="203">
        <v>5.33</v>
      </c>
      <c r="R78" s="203">
        <v>10.37</v>
      </c>
      <c r="S78" s="203">
        <v>6.45</v>
      </c>
      <c r="T78" s="203">
        <v>0</v>
      </c>
      <c r="U78" s="203">
        <v>187.64</v>
      </c>
      <c r="V78" s="203">
        <v>5.07</v>
      </c>
      <c r="W78" s="203">
        <v>8.51</v>
      </c>
      <c r="X78" s="203">
        <v>36.07</v>
      </c>
      <c r="Y78" s="203">
        <v>0</v>
      </c>
      <c r="Z78" s="203">
        <v>54.3</v>
      </c>
      <c r="AA78" s="203">
        <v>20.34</v>
      </c>
      <c r="AB78" s="203">
        <v>0</v>
      </c>
      <c r="AC78" s="203">
        <v>13.95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18.22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49.85</v>
      </c>
      <c r="L79" s="203">
        <v>62.8</v>
      </c>
      <c r="M79" s="203">
        <v>0</v>
      </c>
      <c r="N79" s="203">
        <v>28.87</v>
      </c>
      <c r="O79" s="203">
        <v>48.49</v>
      </c>
      <c r="P79" s="203">
        <v>57.96</v>
      </c>
      <c r="Q79" s="203">
        <v>5.33</v>
      </c>
      <c r="R79" s="203">
        <v>10.37</v>
      </c>
      <c r="S79" s="203">
        <v>6.45</v>
      </c>
      <c r="T79" s="203">
        <v>0</v>
      </c>
      <c r="U79" s="203">
        <v>187.64</v>
      </c>
      <c r="V79" s="203">
        <v>5.07</v>
      </c>
      <c r="W79" s="203">
        <v>8.51</v>
      </c>
      <c r="X79" s="203">
        <v>36.07</v>
      </c>
      <c r="Y79" s="203">
        <v>0</v>
      </c>
      <c r="Z79" s="203">
        <v>54.3</v>
      </c>
      <c r="AA79" s="203">
        <v>20.34</v>
      </c>
      <c r="AB79" s="203">
        <v>0</v>
      </c>
      <c r="AC79" s="203">
        <v>13.95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12.76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49.85</v>
      </c>
      <c r="L80" s="203">
        <v>62.8</v>
      </c>
      <c r="M80" s="203">
        <v>0</v>
      </c>
      <c r="N80" s="203">
        <v>28.87</v>
      </c>
      <c r="O80" s="203">
        <v>48.49</v>
      </c>
      <c r="P80" s="203">
        <v>57.96</v>
      </c>
      <c r="Q80" s="203">
        <v>5.33</v>
      </c>
      <c r="R80" s="203">
        <v>10.37</v>
      </c>
      <c r="S80" s="203">
        <v>6.45</v>
      </c>
      <c r="T80" s="203">
        <v>0</v>
      </c>
      <c r="U80" s="203">
        <v>187.64</v>
      </c>
      <c r="V80" s="203">
        <v>5.07</v>
      </c>
      <c r="W80" s="203">
        <v>8.51</v>
      </c>
      <c r="X80" s="203">
        <v>36.07</v>
      </c>
      <c r="Y80" s="203">
        <v>0</v>
      </c>
      <c r="Z80" s="203">
        <v>54.3</v>
      </c>
      <c r="AA80" s="203">
        <v>20.34</v>
      </c>
      <c r="AB80" s="203">
        <v>0</v>
      </c>
      <c r="AC80" s="203">
        <v>13.95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13.07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49.85</v>
      </c>
      <c r="L81" s="203">
        <v>62.8</v>
      </c>
      <c r="M81" s="203">
        <v>0</v>
      </c>
      <c r="N81" s="203">
        <v>28.87</v>
      </c>
      <c r="O81" s="203">
        <v>48.49</v>
      </c>
      <c r="P81" s="203">
        <v>57.96</v>
      </c>
      <c r="Q81" s="203">
        <v>5.33</v>
      </c>
      <c r="R81" s="203">
        <v>10.37</v>
      </c>
      <c r="S81" s="203">
        <v>6.45</v>
      </c>
      <c r="T81" s="203">
        <v>0</v>
      </c>
      <c r="U81" s="203">
        <v>187.64</v>
      </c>
      <c r="V81" s="203">
        <v>5.07</v>
      </c>
      <c r="W81" s="203">
        <v>8.51</v>
      </c>
      <c r="X81" s="203">
        <v>36.07</v>
      </c>
      <c r="Y81" s="203">
        <v>0</v>
      </c>
      <c r="Z81" s="203">
        <v>54.3</v>
      </c>
      <c r="AA81" s="203">
        <v>20.34</v>
      </c>
      <c r="AB81" s="203">
        <v>0</v>
      </c>
      <c r="AC81" s="203">
        <v>13.95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13.07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49.85</v>
      </c>
      <c r="L82" s="203">
        <v>62.8</v>
      </c>
      <c r="M82" s="203">
        <v>0</v>
      </c>
      <c r="N82" s="203">
        <v>28.87</v>
      </c>
      <c r="O82" s="203">
        <v>48.49</v>
      </c>
      <c r="P82" s="203">
        <v>57.96</v>
      </c>
      <c r="Q82" s="203">
        <v>5.33</v>
      </c>
      <c r="R82" s="203">
        <v>10.37</v>
      </c>
      <c r="S82" s="203">
        <v>6.45</v>
      </c>
      <c r="T82" s="203">
        <v>0</v>
      </c>
      <c r="U82" s="203">
        <v>187.64</v>
      </c>
      <c r="V82" s="203">
        <v>5.07</v>
      </c>
      <c r="W82" s="203">
        <v>8.51</v>
      </c>
      <c r="X82" s="203">
        <v>36.07</v>
      </c>
      <c r="Y82" s="203">
        <v>0</v>
      </c>
      <c r="Z82" s="203">
        <v>54.3</v>
      </c>
      <c r="AA82" s="203">
        <v>20.34</v>
      </c>
      <c r="AB82" s="203">
        <v>0</v>
      </c>
      <c r="AC82" s="203">
        <v>13.95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13.07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49.85</v>
      </c>
      <c r="L83" s="203">
        <v>62.8</v>
      </c>
      <c r="M83" s="203">
        <v>0</v>
      </c>
      <c r="N83" s="203">
        <v>28.87</v>
      </c>
      <c r="O83" s="203">
        <v>48.49</v>
      </c>
      <c r="P83" s="203">
        <v>57.96</v>
      </c>
      <c r="Q83" s="203">
        <v>5.33</v>
      </c>
      <c r="R83" s="203">
        <v>10.37</v>
      </c>
      <c r="S83" s="203">
        <v>6.45</v>
      </c>
      <c r="T83" s="203">
        <v>0</v>
      </c>
      <c r="U83" s="203">
        <v>187.64</v>
      </c>
      <c r="V83" s="203">
        <v>5.07</v>
      </c>
      <c r="W83" s="203">
        <v>8.51</v>
      </c>
      <c r="X83" s="203">
        <v>36.07</v>
      </c>
      <c r="Y83" s="203">
        <v>0</v>
      </c>
      <c r="Z83" s="203">
        <v>54.3</v>
      </c>
      <c r="AA83" s="203">
        <v>20.34</v>
      </c>
      <c r="AB83" s="203">
        <v>0</v>
      </c>
      <c r="AC83" s="203">
        <v>13.95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13.07</v>
      </c>
      <c r="AJ83" s="203">
        <v>0</v>
      </c>
      <c r="AK83" s="203">
        <v>46.02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49.85</v>
      </c>
      <c r="L84" s="203">
        <v>62.8</v>
      </c>
      <c r="M84" s="203">
        <v>0</v>
      </c>
      <c r="N84" s="203">
        <v>28.87</v>
      </c>
      <c r="O84" s="203">
        <v>48.49</v>
      </c>
      <c r="P84" s="203">
        <v>57.96</v>
      </c>
      <c r="Q84" s="203">
        <v>5.33</v>
      </c>
      <c r="R84" s="203">
        <v>10.37</v>
      </c>
      <c r="S84" s="203">
        <v>6.45</v>
      </c>
      <c r="T84" s="203">
        <v>0</v>
      </c>
      <c r="U84" s="203">
        <v>187.64</v>
      </c>
      <c r="V84" s="203">
        <v>5.07</v>
      </c>
      <c r="W84" s="203">
        <v>8.51</v>
      </c>
      <c r="X84" s="203">
        <v>36.07</v>
      </c>
      <c r="Y84" s="203">
        <v>0</v>
      </c>
      <c r="Z84" s="203">
        <v>54.3</v>
      </c>
      <c r="AA84" s="203">
        <v>20.34</v>
      </c>
      <c r="AB84" s="203">
        <v>0</v>
      </c>
      <c r="AC84" s="203">
        <v>13.95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13.07</v>
      </c>
      <c r="AJ84" s="203">
        <v>0</v>
      </c>
      <c r="AK84" s="203">
        <v>46.02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49.85</v>
      </c>
      <c r="L85" s="203">
        <v>62.8</v>
      </c>
      <c r="M85" s="203">
        <v>0</v>
      </c>
      <c r="N85" s="203">
        <v>28.87</v>
      </c>
      <c r="O85" s="203">
        <v>48.49</v>
      </c>
      <c r="P85" s="203">
        <v>57.96</v>
      </c>
      <c r="Q85" s="203">
        <v>5.33</v>
      </c>
      <c r="R85" s="203">
        <v>10.37</v>
      </c>
      <c r="S85" s="203">
        <v>6.45</v>
      </c>
      <c r="T85" s="203">
        <v>0</v>
      </c>
      <c r="U85" s="203">
        <v>187.64</v>
      </c>
      <c r="V85" s="203">
        <v>5.07</v>
      </c>
      <c r="W85" s="203">
        <v>8.51</v>
      </c>
      <c r="X85" s="203">
        <v>36.07</v>
      </c>
      <c r="Y85" s="203">
        <v>0</v>
      </c>
      <c r="Z85" s="203">
        <v>54.3</v>
      </c>
      <c r="AA85" s="203">
        <v>20.34</v>
      </c>
      <c r="AB85" s="203">
        <v>0</v>
      </c>
      <c r="AC85" s="203">
        <v>13.95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10.53</v>
      </c>
      <c r="AJ85" s="203">
        <v>0</v>
      </c>
      <c r="AK85" s="203">
        <v>46.02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49.85</v>
      </c>
      <c r="L86" s="203">
        <v>62.8</v>
      </c>
      <c r="M86" s="203">
        <v>0</v>
      </c>
      <c r="N86" s="203">
        <v>28.87</v>
      </c>
      <c r="O86" s="203">
        <v>48.49</v>
      </c>
      <c r="P86" s="203">
        <v>57.96</v>
      </c>
      <c r="Q86" s="203">
        <v>5.33</v>
      </c>
      <c r="R86" s="203">
        <v>10.37</v>
      </c>
      <c r="S86" s="203">
        <v>6.45</v>
      </c>
      <c r="T86" s="203">
        <v>0</v>
      </c>
      <c r="U86" s="203">
        <v>187.64</v>
      </c>
      <c r="V86" s="203">
        <v>5.07</v>
      </c>
      <c r="W86" s="203">
        <v>8.51</v>
      </c>
      <c r="X86" s="203">
        <v>36.07</v>
      </c>
      <c r="Y86" s="203">
        <v>0</v>
      </c>
      <c r="Z86" s="203">
        <v>54.3</v>
      </c>
      <c r="AA86" s="203">
        <v>20.34</v>
      </c>
      <c r="AB86" s="203">
        <v>0</v>
      </c>
      <c r="AC86" s="203">
        <v>13.95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11.67</v>
      </c>
      <c r="AJ86" s="203">
        <v>0</v>
      </c>
      <c r="AK86" s="203">
        <v>46.02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49.85</v>
      </c>
      <c r="L87" s="203">
        <v>62.8</v>
      </c>
      <c r="M87" s="203">
        <v>0</v>
      </c>
      <c r="N87" s="203">
        <v>28.87</v>
      </c>
      <c r="O87" s="203">
        <v>48.49</v>
      </c>
      <c r="P87" s="203">
        <v>58.32</v>
      </c>
      <c r="Q87" s="203">
        <v>5.33</v>
      </c>
      <c r="R87" s="203">
        <v>10.37</v>
      </c>
      <c r="S87" s="203">
        <v>6.45</v>
      </c>
      <c r="T87" s="203">
        <v>0</v>
      </c>
      <c r="U87" s="203">
        <v>187.64</v>
      </c>
      <c r="V87" s="203">
        <v>5.07</v>
      </c>
      <c r="W87" s="203">
        <v>8.51</v>
      </c>
      <c r="X87" s="203">
        <v>36.07</v>
      </c>
      <c r="Y87" s="203">
        <v>0</v>
      </c>
      <c r="Z87" s="203">
        <v>54.3</v>
      </c>
      <c r="AA87" s="203">
        <v>20.34</v>
      </c>
      <c r="AB87" s="203">
        <v>0</v>
      </c>
      <c r="AC87" s="203">
        <v>13.95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11.19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49.85</v>
      </c>
      <c r="L88" s="203">
        <v>62.8</v>
      </c>
      <c r="M88" s="203">
        <v>0</v>
      </c>
      <c r="N88" s="203">
        <v>28.87</v>
      </c>
      <c r="O88" s="203">
        <v>48.49</v>
      </c>
      <c r="P88" s="203">
        <v>58.32</v>
      </c>
      <c r="Q88" s="203">
        <v>5.33</v>
      </c>
      <c r="R88" s="203">
        <v>10.37</v>
      </c>
      <c r="S88" s="203">
        <v>6.45</v>
      </c>
      <c r="T88" s="203">
        <v>0</v>
      </c>
      <c r="U88" s="203">
        <v>187.64</v>
      </c>
      <c r="V88" s="203">
        <v>5.07</v>
      </c>
      <c r="W88" s="203">
        <v>8.51</v>
      </c>
      <c r="X88" s="203">
        <v>36.07</v>
      </c>
      <c r="Y88" s="203">
        <v>0</v>
      </c>
      <c r="Z88" s="203">
        <v>54.3</v>
      </c>
      <c r="AA88" s="203">
        <v>20.34</v>
      </c>
      <c r="AB88" s="203">
        <v>0</v>
      </c>
      <c r="AC88" s="203">
        <v>13.95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11.19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49.85</v>
      </c>
      <c r="L89" s="203">
        <v>62.8</v>
      </c>
      <c r="M89" s="203">
        <v>0</v>
      </c>
      <c r="N89" s="203">
        <v>28.87</v>
      </c>
      <c r="O89" s="203">
        <v>48.49</v>
      </c>
      <c r="P89" s="203">
        <v>58.32</v>
      </c>
      <c r="Q89" s="203">
        <v>5.33</v>
      </c>
      <c r="R89" s="203">
        <v>10.37</v>
      </c>
      <c r="S89" s="203">
        <v>6.45</v>
      </c>
      <c r="T89" s="203">
        <v>0</v>
      </c>
      <c r="U89" s="203">
        <v>187.64</v>
      </c>
      <c r="V89" s="203">
        <v>5.07</v>
      </c>
      <c r="W89" s="203">
        <v>8.51</v>
      </c>
      <c r="X89" s="203">
        <v>36.07</v>
      </c>
      <c r="Y89" s="203">
        <v>0</v>
      </c>
      <c r="Z89" s="203">
        <v>54.3</v>
      </c>
      <c r="AA89" s="203">
        <v>20.34</v>
      </c>
      <c r="AB89" s="203">
        <v>0</v>
      </c>
      <c r="AC89" s="203">
        <v>13.95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13.07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49.85</v>
      </c>
      <c r="L90" s="203">
        <v>62.8</v>
      </c>
      <c r="M90" s="203">
        <v>0</v>
      </c>
      <c r="N90" s="203">
        <v>28.87</v>
      </c>
      <c r="O90" s="203">
        <v>48.49</v>
      </c>
      <c r="P90" s="203">
        <v>58.32</v>
      </c>
      <c r="Q90" s="203">
        <v>5.33</v>
      </c>
      <c r="R90" s="203">
        <v>10.37</v>
      </c>
      <c r="S90" s="203">
        <v>6.45</v>
      </c>
      <c r="T90" s="203">
        <v>0</v>
      </c>
      <c r="U90" s="203">
        <v>187.64</v>
      </c>
      <c r="V90" s="203">
        <v>5.07</v>
      </c>
      <c r="W90" s="203">
        <v>8.51</v>
      </c>
      <c r="X90" s="203">
        <v>36.07</v>
      </c>
      <c r="Y90" s="203">
        <v>0</v>
      </c>
      <c r="Z90" s="203">
        <v>54.3</v>
      </c>
      <c r="AA90" s="203">
        <v>20.34</v>
      </c>
      <c r="AB90" s="203">
        <v>0</v>
      </c>
      <c r="AC90" s="203">
        <v>14.36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13.07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49.85</v>
      </c>
      <c r="L91" s="203">
        <v>62.8</v>
      </c>
      <c r="M91" s="203">
        <v>0</v>
      </c>
      <c r="N91" s="203">
        <v>28.87</v>
      </c>
      <c r="O91" s="203">
        <v>48.49</v>
      </c>
      <c r="P91" s="203">
        <v>58.32</v>
      </c>
      <c r="Q91" s="203">
        <v>5.33</v>
      </c>
      <c r="R91" s="203">
        <v>10.37</v>
      </c>
      <c r="S91" s="203">
        <v>6.45</v>
      </c>
      <c r="T91" s="203">
        <v>0</v>
      </c>
      <c r="U91" s="203">
        <v>187.64</v>
      </c>
      <c r="V91" s="203">
        <v>5.07</v>
      </c>
      <c r="W91" s="203">
        <v>8.51</v>
      </c>
      <c r="X91" s="203">
        <v>36.07</v>
      </c>
      <c r="Y91" s="203">
        <v>0</v>
      </c>
      <c r="Z91" s="203">
        <v>54.3</v>
      </c>
      <c r="AA91" s="203">
        <v>20.34</v>
      </c>
      <c r="AB91" s="203">
        <v>0</v>
      </c>
      <c r="AC91" s="203">
        <v>14.36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11.44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49.85</v>
      </c>
      <c r="L92" s="203">
        <v>62.8</v>
      </c>
      <c r="M92" s="203">
        <v>0</v>
      </c>
      <c r="N92" s="203">
        <v>28.87</v>
      </c>
      <c r="O92" s="203">
        <v>48.49</v>
      </c>
      <c r="P92" s="203">
        <v>58.32</v>
      </c>
      <c r="Q92" s="203">
        <v>5.33</v>
      </c>
      <c r="R92" s="203">
        <v>10.37</v>
      </c>
      <c r="S92" s="203">
        <v>6.45</v>
      </c>
      <c r="T92" s="203">
        <v>0</v>
      </c>
      <c r="U92" s="203">
        <v>187.64</v>
      </c>
      <c r="V92" s="203">
        <v>5.07</v>
      </c>
      <c r="W92" s="203">
        <v>8.51</v>
      </c>
      <c r="X92" s="203">
        <v>36.07</v>
      </c>
      <c r="Y92" s="203">
        <v>0</v>
      </c>
      <c r="Z92" s="203">
        <v>54.3</v>
      </c>
      <c r="AA92" s="203">
        <v>20.34</v>
      </c>
      <c r="AB92" s="203">
        <v>0</v>
      </c>
      <c r="AC92" s="203">
        <v>14.36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14.34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49.85</v>
      </c>
      <c r="L93" s="203">
        <v>62.8</v>
      </c>
      <c r="M93" s="203">
        <v>0</v>
      </c>
      <c r="N93" s="203">
        <v>28.87</v>
      </c>
      <c r="O93" s="203">
        <v>48.49</v>
      </c>
      <c r="P93" s="203">
        <v>58.32</v>
      </c>
      <c r="Q93" s="203">
        <v>5.33</v>
      </c>
      <c r="R93" s="203">
        <v>10.37</v>
      </c>
      <c r="S93" s="203">
        <v>6.45</v>
      </c>
      <c r="T93" s="203">
        <v>0</v>
      </c>
      <c r="U93" s="203">
        <v>187.64</v>
      </c>
      <c r="V93" s="203">
        <v>5.07</v>
      </c>
      <c r="W93" s="203">
        <v>8.51</v>
      </c>
      <c r="X93" s="203">
        <v>36.07</v>
      </c>
      <c r="Y93" s="203">
        <v>0</v>
      </c>
      <c r="Z93" s="203">
        <v>54.3</v>
      </c>
      <c r="AA93" s="203">
        <v>20.34</v>
      </c>
      <c r="AB93" s="203">
        <v>0</v>
      </c>
      <c r="AC93" s="203">
        <v>14.36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14.34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49.85</v>
      </c>
      <c r="L94" s="203">
        <v>62.8</v>
      </c>
      <c r="M94" s="203">
        <v>0</v>
      </c>
      <c r="N94" s="203">
        <v>28.87</v>
      </c>
      <c r="O94" s="203">
        <v>48.49</v>
      </c>
      <c r="P94" s="203">
        <v>58.32</v>
      </c>
      <c r="Q94" s="203">
        <v>5.33</v>
      </c>
      <c r="R94" s="203">
        <v>10.37</v>
      </c>
      <c r="S94" s="203">
        <v>6.45</v>
      </c>
      <c r="T94" s="203">
        <v>0</v>
      </c>
      <c r="U94" s="203">
        <v>187.64</v>
      </c>
      <c r="V94" s="203">
        <v>5.07</v>
      </c>
      <c r="W94" s="203">
        <v>8.51</v>
      </c>
      <c r="X94" s="203">
        <v>36.07</v>
      </c>
      <c r="Y94" s="203">
        <v>0</v>
      </c>
      <c r="Z94" s="203">
        <v>54.3</v>
      </c>
      <c r="AA94" s="203">
        <v>20.34</v>
      </c>
      <c r="AB94" s="203">
        <v>0</v>
      </c>
      <c r="AC94" s="203">
        <v>14.36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14.34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49.85</v>
      </c>
      <c r="L95" s="203">
        <v>62.8</v>
      </c>
      <c r="M95" s="203">
        <v>0</v>
      </c>
      <c r="N95" s="203">
        <v>28.87</v>
      </c>
      <c r="O95" s="203">
        <v>48.49</v>
      </c>
      <c r="P95" s="203">
        <v>58.32</v>
      </c>
      <c r="Q95" s="203">
        <v>5.33</v>
      </c>
      <c r="R95" s="203">
        <v>10.37</v>
      </c>
      <c r="S95" s="203">
        <v>6.45</v>
      </c>
      <c r="T95" s="203">
        <v>0</v>
      </c>
      <c r="U95" s="203">
        <v>187.64</v>
      </c>
      <c r="V95" s="203">
        <v>5.07</v>
      </c>
      <c r="W95" s="203">
        <v>8.51</v>
      </c>
      <c r="X95" s="203">
        <v>36.07</v>
      </c>
      <c r="Y95" s="203">
        <v>0</v>
      </c>
      <c r="Z95" s="203">
        <v>54.3</v>
      </c>
      <c r="AA95" s="203">
        <v>20.34</v>
      </c>
      <c r="AB95" s="203">
        <v>0</v>
      </c>
      <c r="AC95" s="203">
        <v>14.36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14.34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49.85</v>
      </c>
      <c r="L96" s="203">
        <v>62.8</v>
      </c>
      <c r="M96" s="203">
        <v>0</v>
      </c>
      <c r="N96" s="203">
        <v>28.87</v>
      </c>
      <c r="O96" s="203">
        <v>48.49</v>
      </c>
      <c r="P96" s="203">
        <v>58.32</v>
      </c>
      <c r="Q96" s="203">
        <v>5.33</v>
      </c>
      <c r="R96" s="203">
        <v>10.37</v>
      </c>
      <c r="S96" s="203">
        <v>6.45</v>
      </c>
      <c r="T96" s="203">
        <v>0</v>
      </c>
      <c r="U96" s="203">
        <v>187.64</v>
      </c>
      <c r="V96" s="203">
        <v>5.07</v>
      </c>
      <c r="W96" s="203">
        <v>8.51</v>
      </c>
      <c r="X96" s="203">
        <v>36.07</v>
      </c>
      <c r="Y96" s="203">
        <v>0</v>
      </c>
      <c r="Z96" s="203">
        <v>54.3</v>
      </c>
      <c r="AA96" s="203">
        <v>20.34</v>
      </c>
      <c r="AB96" s="203">
        <v>0</v>
      </c>
      <c r="AC96" s="203">
        <v>14.36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14.34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49.85</v>
      </c>
      <c r="L97" s="203">
        <v>62.8</v>
      </c>
      <c r="M97" s="203">
        <v>0</v>
      </c>
      <c r="N97" s="203">
        <v>28.87</v>
      </c>
      <c r="O97" s="203">
        <v>48.49</v>
      </c>
      <c r="P97" s="203">
        <v>58.32</v>
      </c>
      <c r="Q97" s="203">
        <v>5.33</v>
      </c>
      <c r="R97" s="203">
        <v>10.37</v>
      </c>
      <c r="S97" s="203">
        <v>6.45</v>
      </c>
      <c r="T97" s="203">
        <v>0</v>
      </c>
      <c r="U97" s="203">
        <v>187.64</v>
      </c>
      <c r="V97" s="203">
        <v>5.07</v>
      </c>
      <c r="W97" s="203">
        <v>8.51</v>
      </c>
      <c r="X97" s="203">
        <v>36.07</v>
      </c>
      <c r="Y97" s="203">
        <v>0</v>
      </c>
      <c r="Z97" s="203">
        <v>54.3</v>
      </c>
      <c r="AA97" s="203">
        <v>20.34</v>
      </c>
      <c r="AB97" s="203">
        <v>0</v>
      </c>
      <c r="AC97" s="203">
        <v>14.36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11.67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49.85</v>
      </c>
      <c r="L98" s="203">
        <v>62.8</v>
      </c>
      <c r="M98" s="203">
        <v>0</v>
      </c>
      <c r="N98" s="203">
        <v>28.87</v>
      </c>
      <c r="O98" s="203">
        <v>48.49</v>
      </c>
      <c r="P98" s="203">
        <v>58.32</v>
      </c>
      <c r="Q98" s="203">
        <v>5.33</v>
      </c>
      <c r="R98" s="203">
        <v>10.37</v>
      </c>
      <c r="S98" s="203">
        <v>6.45</v>
      </c>
      <c r="T98" s="203">
        <v>0</v>
      </c>
      <c r="U98" s="203">
        <v>187.64</v>
      </c>
      <c r="V98" s="203">
        <v>5.07</v>
      </c>
      <c r="W98" s="203">
        <v>8.51</v>
      </c>
      <c r="X98" s="203">
        <v>36.07</v>
      </c>
      <c r="Y98" s="203">
        <v>0</v>
      </c>
      <c r="Z98" s="203">
        <v>54.3</v>
      </c>
      <c r="AA98" s="203">
        <v>20.34</v>
      </c>
      <c r="AB98" s="203">
        <v>0</v>
      </c>
      <c r="AC98" s="203">
        <v>14.36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14.34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0.90409999999999924</v>
      </c>
      <c r="L99">
        <f t="shared" si="0"/>
        <v>0.8584900000000012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1.3921199999999996</v>
      </c>
      <c r="Q99">
        <f t="shared" si="0"/>
        <v>8.2832500000000003E-2</v>
      </c>
      <c r="R99">
        <f t="shared" si="0"/>
        <v>0.17491000000000004</v>
      </c>
      <c r="S99">
        <f t="shared" si="0"/>
        <v>0.11336999999999993</v>
      </c>
      <c r="T99">
        <f t="shared" si="0"/>
        <v>0</v>
      </c>
      <c r="U99">
        <f t="shared" si="0"/>
        <v>4.4750099999999922</v>
      </c>
      <c r="V99">
        <f t="shared" si="0"/>
        <v>8.1119999999999914E-2</v>
      </c>
      <c r="W99">
        <f t="shared" si="0"/>
        <v>0.19868999999999987</v>
      </c>
      <c r="X99">
        <f t="shared" si="0"/>
        <v>0.83757000000000115</v>
      </c>
      <c r="Y99">
        <f t="shared" si="0"/>
        <v>0</v>
      </c>
      <c r="Z99">
        <f t="shared" si="0"/>
        <v>1.268117500000002</v>
      </c>
      <c r="AA99">
        <f t="shared" si="0"/>
        <v>0.39271249999999946</v>
      </c>
      <c r="AB99">
        <f t="shared" si="0"/>
        <v>0</v>
      </c>
      <c r="AC99">
        <f t="shared" si="0"/>
        <v>0.24819500000000025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0.19263500000000022</v>
      </c>
      <c r="AJ99">
        <f t="shared" si="0"/>
        <v>0</v>
      </c>
      <c r="AK99">
        <f t="shared" si="0"/>
        <v>1.1298750000000009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0.2974799999999998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404.25</v>
      </c>
      <c r="M3" s="203">
        <v>13.29</v>
      </c>
      <c r="N3" s="203">
        <v>34.880000000000003</v>
      </c>
      <c r="O3" s="203">
        <v>0</v>
      </c>
      <c r="P3" s="203">
        <v>35.880000000000003</v>
      </c>
      <c r="Q3" s="203">
        <v>5.77</v>
      </c>
      <c r="R3" s="203">
        <v>12.52</v>
      </c>
      <c r="S3" s="203">
        <v>7.7</v>
      </c>
      <c r="T3" s="203">
        <v>0</v>
      </c>
      <c r="U3" s="203">
        <v>40.53</v>
      </c>
      <c r="V3" s="203">
        <v>5.78</v>
      </c>
      <c r="W3" s="203">
        <v>9.6199999999999992</v>
      </c>
      <c r="X3" s="203">
        <v>42.35</v>
      </c>
      <c r="Y3" s="203">
        <v>0</v>
      </c>
      <c r="Z3" s="203">
        <v>59.68</v>
      </c>
      <c r="AA3" s="203">
        <v>24.57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365.75</v>
      </c>
      <c r="M4" s="203">
        <v>13.29</v>
      </c>
      <c r="N4" s="203">
        <v>34.880000000000003</v>
      </c>
      <c r="O4" s="203">
        <v>0</v>
      </c>
      <c r="P4" s="203">
        <v>35.880000000000003</v>
      </c>
      <c r="Q4" s="203">
        <v>5.77</v>
      </c>
      <c r="R4" s="203">
        <v>12.52</v>
      </c>
      <c r="S4" s="203">
        <v>7.7</v>
      </c>
      <c r="T4" s="203">
        <v>0</v>
      </c>
      <c r="U4" s="203">
        <v>40.53</v>
      </c>
      <c r="V4" s="203">
        <v>5.78</v>
      </c>
      <c r="W4" s="203">
        <v>9.6199999999999992</v>
      </c>
      <c r="X4" s="203">
        <v>42.35</v>
      </c>
      <c r="Y4" s="203">
        <v>0</v>
      </c>
      <c r="Z4" s="203">
        <v>59.68</v>
      </c>
      <c r="AA4" s="203">
        <v>24.57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327.25</v>
      </c>
      <c r="M5" s="203">
        <v>13.29</v>
      </c>
      <c r="N5" s="203">
        <v>34.880000000000003</v>
      </c>
      <c r="O5" s="203">
        <v>0</v>
      </c>
      <c r="P5" s="203">
        <v>35.880000000000003</v>
      </c>
      <c r="Q5" s="203">
        <v>5.77</v>
      </c>
      <c r="R5" s="203">
        <v>12.52</v>
      </c>
      <c r="S5" s="203">
        <v>7.7</v>
      </c>
      <c r="T5" s="203">
        <v>0</v>
      </c>
      <c r="U5" s="203">
        <v>40.53</v>
      </c>
      <c r="V5" s="203">
        <v>5.78</v>
      </c>
      <c r="W5" s="203">
        <v>9.6199999999999992</v>
      </c>
      <c r="X5" s="203">
        <v>42.35</v>
      </c>
      <c r="Y5" s="203">
        <v>0</v>
      </c>
      <c r="Z5" s="203">
        <v>59.68</v>
      </c>
      <c r="AA5" s="203">
        <v>24.57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298.37</v>
      </c>
      <c r="M6" s="203">
        <v>13.29</v>
      </c>
      <c r="N6" s="203">
        <v>34.880000000000003</v>
      </c>
      <c r="O6" s="203">
        <v>0</v>
      </c>
      <c r="P6" s="203">
        <v>35.880000000000003</v>
      </c>
      <c r="Q6" s="203">
        <v>5.77</v>
      </c>
      <c r="R6" s="203">
        <v>12.52</v>
      </c>
      <c r="S6" s="203">
        <v>7.7</v>
      </c>
      <c r="T6" s="203">
        <v>0</v>
      </c>
      <c r="U6" s="203">
        <v>40.53</v>
      </c>
      <c r="V6" s="203">
        <v>5.78</v>
      </c>
      <c r="W6" s="203">
        <v>9.6199999999999992</v>
      </c>
      <c r="X6" s="203">
        <v>42.35</v>
      </c>
      <c r="Y6" s="203">
        <v>0</v>
      </c>
      <c r="Z6" s="203">
        <v>59.68</v>
      </c>
      <c r="AA6" s="203">
        <v>24.57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6.75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269.5</v>
      </c>
      <c r="M7" s="203">
        <v>13.29</v>
      </c>
      <c r="N7" s="203">
        <v>34.880000000000003</v>
      </c>
      <c r="O7" s="203">
        <v>0</v>
      </c>
      <c r="P7" s="203">
        <v>35.880000000000003</v>
      </c>
      <c r="Q7" s="203">
        <v>5.77</v>
      </c>
      <c r="R7" s="203">
        <v>12.52</v>
      </c>
      <c r="S7" s="203">
        <v>7.7</v>
      </c>
      <c r="T7" s="203">
        <v>0</v>
      </c>
      <c r="U7" s="203">
        <v>40.53</v>
      </c>
      <c r="V7" s="203">
        <v>5.78</v>
      </c>
      <c r="W7" s="203">
        <v>9.6199999999999992</v>
      </c>
      <c r="X7" s="203">
        <v>42.35</v>
      </c>
      <c r="Y7" s="203">
        <v>0</v>
      </c>
      <c r="Z7" s="203">
        <v>59.68</v>
      </c>
      <c r="AA7" s="203">
        <v>24.57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6.75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244.48</v>
      </c>
      <c r="M8" s="203">
        <v>13.29</v>
      </c>
      <c r="N8" s="203">
        <v>34.880000000000003</v>
      </c>
      <c r="O8" s="203">
        <v>0</v>
      </c>
      <c r="P8" s="203">
        <v>35.880000000000003</v>
      </c>
      <c r="Q8" s="203">
        <v>5.77</v>
      </c>
      <c r="R8" s="203">
        <v>12.52</v>
      </c>
      <c r="S8" s="203">
        <v>7.7</v>
      </c>
      <c r="T8" s="203">
        <v>0</v>
      </c>
      <c r="U8" s="203">
        <v>40.53</v>
      </c>
      <c r="V8" s="203">
        <v>5.78</v>
      </c>
      <c r="W8" s="203">
        <v>9.6199999999999992</v>
      </c>
      <c r="X8" s="203">
        <v>42.35</v>
      </c>
      <c r="Y8" s="203">
        <v>0</v>
      </c>
      <c r="Z8" s="203">
        <v>59.68</v>
      </c>
      <c r="AA8" s="203">
        <v>24.57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6.75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244.48</v>
      </c>
      <c r="M9" s="203">
        <v>13.29</v>
      </c>
      <c r="N9" s="203">
        <v>34.880000000000003</v>
      </c>
      <c r="O9" s="203">
        <v>0</v>
      </c>
      <c r="P9" s="203">
        <v>35.880000000000003</v>
      </c>
      <c r="Q9" s="203">
        <v>5.77</v>
      </c>
      <c r="R9" s="203">
        <v>12.9</v>
      </c>
      <c r="S9" s="203">
        <v>7.85</v>
      </c>
      <c r="T9" s="203">
        <v>0</v>
      </c>
      <c r="U9" s="203">
        <v>40.53</v>
      </c>
      <c r="V9" s="203">
        <v>5.78</v>
      </c>
      <c r="W9" s="203">
        <v>9.6199999999999992</v>
      </c>
      <c r="X9" s="203">
        <v>42.35</v>
      </c>
      <c r="Y9" s="203">
        <v>0</v>
      </c>
      <c r="Z9" s="203">
        <v>59.68</v>
      </c>
      <c r="AA9" s="203">
        <v>24.57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6.75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244.48</v>
      </c>
      <c r="M10" s="203">
        <v>13.29</v>
      </c>
      <c r="N10" s="203">
        <v>34.880000000000003</v>
      </c>
      <c r="O10" s="203">
        <v>0</v>
      </c>
      <c r="P10" s="203">
        <v>35.880000000000003</v>
      </c>
      <c r="Q10" s="203">
        <v>5.77</v>
      </c>
      <c r="R10" s="203">
        <v>12.51</v>
      </c>
      <c r="S10" s="203">
        <v>7.7</v>
      </c>
      <c r="T10" s="203">
        <v>0</v>
      </c>
      <c r="U10" s="203">
        <v>40.53</v>
      </c>
      <c r="V10" s="203">
        <v>5.78</v>
      </c>
      <c r="W10" s="203">
        <v>9.6199999999999992</v>
      </c>
      <c r="X10" s="203">
        <v>42.35</v>
      </c>
      <c r="Y10" s="203">
        <v>0</v>
      </c>
      <c r="Z10" s="203">
        <v>59.68</v>
      </c>
      <c r="AA10" s="203">
        <v>24.57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6.75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244.48</v>
      </c>
      <c r="M11" s="203">
        <v>13.29</v>
      </c>
      <c r="N11" s="203">
        <v>34.880000000000003</v>
      </c>
      <c r="O11" s="203">
        <v>0</v>
      </c>
      <c r="P11" s="203">
        <v>35.880000000000003</v>
      </c>
      <c r="Q11" s="203">
        <v>5.77</v>
      </c>
      <c r="R11" s="203">
        <v>12.51</v>
      </c>
      <c r="S11" s="203">
        <v>7.7</v>
      </c>
      <c r="T11" s="203">
        <v>0</v>
      </c>
      <c r="U11" s="203">
        <v>40.53</v>
      </c>
      <c r="V11" s="203">
        <v>5.78</v>
      </c>
      <c r="W11" s="203">
        <v>9.6199999999999992</v>
      </c>
      <c r="X11" s="203">
        <v>42.35</v>
      </c>
      <c r="Y11" s="203">
        <v>0</v>
      </c>
      <c r="Z11" s="203">
        <v>59.68</v>
      </c>
      <c r="AA11" s="203">
        <v>24.57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6.94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244.48</v>
      </c>
      <c r="M12" s="203">
        <v>13.29</v>
      </c>
      <c r="N12" s="203">
        <v>34.880000000000003</v>
      </c>
      <c r="O12" s="203">
        <v>0</v>
      </c>
      <c r="P12" s="203">
        <v>35.880000000000003</v>
      </c>
      <c r="Q12" s="203">
        <v>5.77</v>
      </c>
      <c r="R12" s="203">
        <v>12.51</v>
      </c>
      <c r="S12" s="203">
        <v>7.7</v>
      </c>
      <c r="T12" s="203">
        <v>0</v>
      </c>
      <c r="U12" s="203">
        <v>40.53</v>
      </c>
      <c r="V12" s="203">
        <v>5.78</v>
      </c>
      <c r="W12" s="203">
        <v>9.6199999999999992</v>
      </c>
      <c r="X12" s="203">
        <v>42.35</v>
      </c>
      <c r="Y12" s="203">
        <v>0</v>
      </c>
      <c r="Z12" s="203">
        <v>59.68</v>
      </c>
      <c r="AA12" s="203">
        <v>24.57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6.94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244.48</v>
      </c>
      <c r="M13" s="203">
        <v>13.29</v>
      </c>
      <c r="N13" s="203">
        <v>34.880000000000003</v>
      </c>
      <c r="O13" s="203">
        <v>0</v>
      </c>
      <c r="P13" s="203">
        <v>35.880000000000003</v>
      </c>
      <c r="Q13" s="203">
        <v>5.77</v>
      </c>
      <c r="R13" s="203">
        <v>12.51</v>
      </c>
      <c r="S13" s="203">
        <v>7.7</v>
      </c>
      <c r="T13" s="203">
        <v>0</v>
      </c>
      <c r="U13" s="203">
        <v>40.53</v>
      </c>
      <c r="V13" s="203">
        <v>5.78</v>
      </c>
      <c r="W13" s="203">
        <v>9.6199999999999992</v>
      </c>
      <c r="X13" s="203">
        <v>42.35</v>
      </c>
      <c r="Y13" s="203">
        <v>0</v>
      </c>
      <c r="Z13" s="203">
        <v>60.4</v>
      </c>
      <c r="AA13" s="203">
        <v>24.57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6.94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244.48</v>
      </c>
      <c r="M14" s="203">
        <v>13.29</v>
      </c>
      <c r="N14" s="203">
        <v>34.880000000000003</v>
      </c>
      <c r="O14" s="203">
        <v>0</v>
      </c>
      <c r="P14" s="203">
        <v>35.880000000000003</v>
      </c>
      <c r="Q14" s="203">
        <v>5.77</v>
      </c>
      <c r="R14" s="203">
        <v>12.51</v>
      </c>
      <c r="S14" s="203">
        <v>7.7</v>
      </c>
      <c r="T14" s="203">
        <v>0</v>
      </c>
      <c r="U14" s="203">
        <v>40.53</v>
      </c>
      <c r="V14" s="203">
        <v>5.78</v>
      </c>
      <c r="W14" s="203">
        <v>9.6199999999999992</v>
      </c>
      <c r="X14" s="203">
        <v>42.35</v>
      </c>
      <c r="Y14" s="203">
        <v>0</v>
      </c>
      <c r="Z14" s="203">
        <v>60.48</v>
      </c>
      <c r="AA14" s="203">
        <v>24.57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6.94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244.48</v>
      </c>
      <c r="M15" s="203">
        <v>13.29</v>
      </c>
      <c r="N15" s="203">
        <v>34.880000000000003</v>
      </c>
      <c r="O15" s="203">
        <v>0</v>
      </c>
      <c r="P15" s="203">
        <v>35.880000000000003</v>
      </c>
      <c r="Q15" s="203">
        <v>1.92</v>
      </c>
      <c r="R15" s="203">
        <v>3.31</v>
      </c>
      <c r="S15" s="203">
        <v>1.94</v>
      </c>
      <c r="T15" s="203">
        <v>0</v>
      </c>
      <c r="U15" s="203">
        <v>40.53</v>
      </c>
      <c r="V15" s="203">
        <v>0</v>
      </c>
      <c r="W15" s="203">
        <v>9.6199999999999992</v>
      </c>
      <c r="X15" s="203">
        <v>42.35</v>
      </c>
      <c r="Y15" s="203">
        <v>0</v>
      </c>
      <c r="Z15" s="203">
        <v>60.48</v>
      </c>
      <c r="AA15" s="203">
        <v>24.57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6.94</v>
      </c>
      <c r="AJ15" s="203">
        <v>0</v>
      </c>
      <c r="AK15" s="203">
        <v>56.29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244.48</v>
      </c>
      <c r="M16" s="203">
        <v>13.29</v>
      </c>
      <c r="N16" s="203">
        <v>34.880000000000003</v>
      </c>
      <c r="O16" s="203">
        <v>0</v>
      </c>
      <c r="P16" s="203">
        <v>35.880000000000003</v>
      </c>
      <c r="Q16" s="203">
        <v>1.92</v>
      </c>
      <c r="R16" s="203">
        <v>3.31</v>
      </c>
      <c r="S16" s="203">
        <v>1.94</v>
      </c>
      <c r="T16" s="203">
        <v>0</v>
      </c>
      <c r="U16" s="203">
        <v>40.53</v>
      </c>
      <c r="V16" s="203">
        <v>0</v>
      </c>
      <c r="W16" s="203">
        <v>9.6199999999999992</v>
      </c>
      <c r="X16" s="203">
        <v>42.35</v>
      </c>
      <c r="Y16" s="203">
        <v>0</v>
      </c>
      <c r="Z16" s="203">
        <v>60.48</v>
      </c>
      <c r="AA16" s="203">
        <v>24.57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6.94</v>
      </c>
      <c r="AJ16" s="203">
        <v>0</v>
      </c>
      <c r="AK16" s="203">
        <v>56.29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244.48</v>
      </c>
      <c r="M17" s="203">
        <v>13.29</v>
      </c>
      <c r="N17" s="203">
        <v>34.880000000000003</v>
      </c>
      <c r="O17" s="203">
        <v>0</v>
      </c>
      <c r="P17" s="203">
        <v>35.880000000000003</v>
      </c>
      <c r="Q17" s="203">
        <v>1.92</v>
      </c>
      <c r="R17" s="203">
        <v>3.29</v>
      </c>
      <c r="S17" s="203">
        <v>1.94</v>
      </c>
      <c r="T17" s="203">
        <v>0</v>
      </c>
      <c r="U17" s="203">
        <v>40.53</v>
      </c>
      <c r="V17" s="203">
        <v>0</v>
      </c>
      <c r="W17" s="203">
        <v>9.6300000000000008</v>
      </c>
      <c r="X17" s="203">
        <v>42.35</v>
      </c>
      <c r="Y17" s="203">
        <v>0</v>
      </c>
      <c r="Z17" s="203">
        <v>29.34</v>
      </c>
      <c r="AA17" s="203">
        <v>7.7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6.94</v>
      </c>
      <c r="AJ17" s="203">
        <v>0</v>
      </c>
      <c r="AK17" s="203">
        <v>56.29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244.48</v>
      </c>
      <c r="M18" s="203">
        <v>13.29</v>
      </c>
      <c r="N18" s="203">
        <v>34.880000000000003</v>
      </c>
      <c r="O18" s="203">
        <v>0</v>
      </c>
      <c r="P18" s="203">
        <v>35.880000000000003</v>
      </c>
      <c r="Q18" s="203">
        <v>1.92</v>
      </c>
      <c r="R18" s="203">
        <v>3.29</v>
      </c>
      <c r="S18" s="203">
        <v>1.94</v>
      </c>
      <c r="T18" s="203">
        <v>0</v>
      </c>
      <c r="U18" s="203">
        <v>40.53</v>
      </c>
      <c r="V18" s="203">
        <v>0</v>
      </c>
      <c r="W18" s="203">
        <v>9.6300000000000008</v>
      </c>
      <c r="X18" s="203">
        <v>42.35</v>
      </c>
      <c r="Y18" s="203">
        <v>0</v>
      </c>
      <c r="Z18" s="203">
        <v>29.34</v>
      </c>
      <c r="AA18" s="203">
        <v>16.100000000000001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6.94</v>
      </c>
      <c r="AJ18" s="203">
        <v>0</v>
      </c>
      <c r="AK18" s="203">
        <v>56.29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244.48</v>
      </c>
      <c r="M19" s="203">
        <v>13.29</v>
      </c>
      <c r="N19" s="203">
        <v>34.880000000000003</v>
      </c>
      <c r="O19" s="203">
        <v>0</v>
      </c>
      <c r="P19" s="203">
        <v>35.880000000000003</v>
      </c>
      <c r="Q19" s="203">
        <v>1.92</v>
      </c>
      <c r="R19" s="203">
        <v>6.49</v>
      </c>
      <c r="S19" s="203">
        <v>3.99</v>
      </c>
      <c r="T19" s="203">
        <v>0</v>
      </c>
      <c r="U19" s="203">
        <v>40.53</v>
      </c>
      <c r="V19" s="203">
        <v>0</v>
      </c>
      <c r="W19" s="203">
        <v>9.6300000000000008</v>
      </c>
      <c r="X19" s="203">
        <v>42.35</v>
      </c>
      <c r="Y19" s="203">
        <v>0</v>
      </c>
      <c r="Z19" s="203">
        <v>28.88</v>
      </c>
      <c r="AA19" s="203">
        <v>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6.94</v>
      </c>
      <c r="AJ19" s="203">
        <v>0</v>
      </c>
      <c r="AK19" s="203">
        <v>56.29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244.48</v>
      </c>
      <c r="M20" s="203">
        <v>13.29</v>
      </c>
      <c r="N20" s="203">
        <v>34.880000000000003</v>
      </c>
      <c r="O20" s="203">
        <v>0</v>
      </c>
      <c r="P20" s="203">
        <v>35.880000000000003</v>
      </c>
      <c r="Q20" s="203">
        <v>1.92</v>
      </c>
      <c r="R20" s="203">
        <v>6.49</v>
      </c>
      <c r="S20" s="203">
        <v>3.99</v>
      </c>
      <c r="T20" s="203">
        <v>0</v>
      </c>
      <c r="U20" s="203">
        <v>40.53</v>
      </c>
      <c r="V20" s="203">
        <v>0</v>
      </c>
      <c r="W20" s="203">
        <v>9.6300000000000008</v>
      </c>
      <c r="X20" s="203">
        <v>42.35</v>
      </c>
      <c r="Y20" s="203">
        <v>0</v>
      </c>
      <c r="Z20" s="203">
        <v>28.88</v>
      </c>
      <c r="AA20" s="203">
        <v>7.7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6.94</v>
      </c>
      <c r="AJ20" s="203">
        <v>0</v>
      </c>
      <c r="AK20" s="203">
        <v>56.29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244.48</v>
      </c>
      <c r="M21" s="203">
        <v>13.29</v>
      </c>
      <c r="N21" s="203">
        <v>34.880000000000003</v>
      </c>
      <c r="O21" s="203">
        <v>0</v>
      </c>
      <c r="P21" s="203">
        <v>35.880000000000003</v>
      </c>
      <c r="Q21" s="203">
        <v>1.92</v>
      </c>
      <c r="R21" s="203">
        <v>6.49</v>
      </c>
      <c r="S21" s="203">
        <v>3.99</v>
      </c>
      <c r="T21" s="203">
        <v>0</v>
      </c>
      <c r="U21" s="203">
        <v>40.53</v>
      </c>
      <c r="V21" s="203">
        <v>0</v>
      </c>
      <c r="W21" s="203">
        <v>9.6300000000000008</v>
      </c>
      <c r="X21" s="203">
        <v>42.35</v>
      </c>
      <c r="Y21" s="203">
        <v>0</v>
      </c>
      <c r="Z21" s="203">
        <v>28.88</v>
      </c>
      <c r="AA21" s="203">
        <v>7.7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6.94</v>
      </c>
      <c r="AJ21" s="203">
        <v>0</v>
      </c>
      <c r="AK21" s="203">
        <v>56.29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244.48</v>
      </c>
      <c r="M22" s="203">
        <v>13.29</v>
      </c>
      <c r="N22" s="203">
        <v>34.880000000000003</v>
      </c>
      <c r="O22" s="203">
        <v>0</v>
      </c>
      <c r="P22" s="203">
        <v>35.880000000000003</v>
      </c>
      <c r="Q22" s="203">
        <v>1.92</v>
      </c>
      <c r="R22" s="203">
        <v>6.49</v>
      </c>
      <c r="S22" s="203">
        <v>3.99</v>
      </c>
      <c r="T22" s="203">
        <v>0</v>
      </c>
      <c r="U22" s="203">
        <v>40.53</v>
      </c>
      <c r="V22" s="203">
        <v>0</v>
      </c>
      <c r="W22" s="203">
        <v>9.6300000000000008</v>
      </c>
      <c r="X22" s="203">
        <v>42.35</v>
      </c>
      <c r="Y22" s="203">
        <v>0</v>
      </c>
      <c r="Z22" s="203">
        <v>28.88</v>
      </c>
      <c r="AA22" s="203">
        <v>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6.94</v>
      </c>
      <c r="AJ22" s="203">
        <v>0</v>
      </c>
      <c r="AK22" s="203">
        <v>56.29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244.48</v>
      </c>
      <c r="M23" s="203">
        <v>13.29</v>
      </c>
      <c r="N23" s="203">
        <v>34.880000000000003</v>
      </c>
      <c r="O23" s="203">
        <v>0</v>
      </c>
      <c r="P23" s="203">
        <v>35.880000000000003</v>
      </c>
      <c r="Q23" s="203">
        <v>5.78</v>
      </c>
      <c r="R23" s="203">
        <v>12.51</v>
      </c>
      <c r="S23" s="203">
        <v>7.7</v>
      </c>
      <c r="T23" s="203">
        <v>0</v>
      </c>
      <c r="U23" s="203">
        <v>40.53</v>
      </c>
      <c r="V23" s="203">
        <v>5.77</v>
      </c>
      <c r="W23" s="203">
        <v>9.6199999999999992</v>
      </c>
      <c r="X23" s="203">
        <v>42.35</v>
      </c>
      <c r="Y23" s="203">
        <v>0</v>
      </c>
      <c r="Z23" s="203">
        <v>59.69</v>
      </c>
      <c r="AA23" s="203">
        <v>23.65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7.13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308</v>
      </c>
      <c r="M24" s="203">
        <v>13.29</v>
      </c>
      <c r="N24" s="203">
        <v>34.880000000000003</v>
      </c>
      <c r="O24" s="203">
        <v>0</v>
      </c>
      <c r="P24" s="203">
        <v>35.880000000000003</v>
      </c>
      <c r="Q24" s="203">
        <v>5.78</v>
      </c>
      <c r="R24" s="203">
        <v>12.51</v>
      </c>
      <c r="S24" s="203">
        <v>7.7</v>
      </c>
      <c r="T24" s="203">
        <v>0</v>
      </c>
      <c r="U24" s="203">
        <v>40.53</v>
      </c>
      <c r="V24" s="203">
        <v>5.77</v>
      </c>
      <c r="W24" s="203">
        <v>9.6199999999999992</v>
      </c>
      <c r="X24" s="203">
        <v>42.35</v>
      </c>
      <c r="Y24" s="203">
        <v>0</v>
      </c>
      <c r="Z24" s="203">
        <v>59.68</v>
      </c>
      <c r="AA24" s="203">
        <v>24.57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7.13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443.64</v>
      </c>
      <c r="M25" s="203">
        <v>13.29</v>
      </c>
      <c r="N25" s="203">
        <v>34.880000000000003</v>
      </c>
      <c r="O25" s="203">
        <v>0</v>
      </c>
      <c r="P25" s="203">
        <v>35.880000000000003</v>
      </c>
      <c r="Q25" s="203">
        <v>5.78</v>
      </c>
      <c r="R25" s="203">
        <v>12.51</v>
      </c>
      <c r="S25" s="203">
        <v>7.7</v>
      </c>
      <c r="T25" s="203">
        <v>0</v>
      </c>
      <c r="U25" s="203">
        <v>40.53</v>
      </c>
      <c r="V25" s="203">
        <v>5.77</v>
      </c>
      <c r="W25" s="203">
        <v>9.6199999999999992</v>
      </c>
      <c r="X25" s="203">
        <v>42.35</v>
      </c>
      <c r="Y25" s="203">
        <v>0</v>
      </c>
      <c r="Z25" s="203">
        <v>59.69</v>
      </c>
      <c r="AA25" s="203">
        <v>24.57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7.13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443.64</v>
      </c>
      <c r="M26" s="203">
        <v>13.29</v>
      </c>
      <c r="N26" s="203">
        <v>34.880000000000003</v>
      </c>
      <c r="O26" s="203">
        <v>0</v>
      </c>
      <c r="P26" s="203">
        <v>35.880000000000003</v>
      </c>
      <c r="Q26" s="203">
        <v>5.78</v>
      </c>
      <c r="R26" s="203">
        <v>12.51</v>
      </c>
      <c r="S26" s="203">
        <v>7.7</v>
      </c>
      <c r="T26" s="203">
        <v>0</v>
      </c>
      <c r="U26" s="203">
        <v>40.53</v>
      </c>
      <c r="V26" s="203">
        <v>5.77</v>
      </c>
      <c r="W26" s="203">
        <v>9.6199999999999992</v>
      </c>
      <c r="X26" s="203">
        <v>42.35</v>
      </c>
      <c r="Y26" s="203">
        <v>0</v>
      </c>
      <c r="Z26" s="203">
        <v>59.69</v>
      </c>
      <c r="AA26" s="203">
        <v>24.57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7.13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2.95</v>
      </c>
      <c r="L27" s="203">
        <v>443.64</v>
      </c>
      <c r="M27" s="203">
        <v>13.29</v>
      </c>
      <c r="N27" s="203">
        <v>34.880000000000003</v>
      </c>
      <c r="O27" s="203">
        <v>0</v>
      </c>
      <c r="P27" s="203">
        <v>35.880000000000003</v>
      </c>
      <c r="Q27" s="203">
        <v>5.77</v>
      </c>
      <c r="R27" s="203">
        <v>12.51</v>
      </c>
      <c r="S27" s="203">
        <v>7.7</v>
      </c>
      <c r="T27" s="203">
        <v>0</v>
      </c>
      <c r="U27" s="203">
        <v>40.53</v>
      </c>
      <c r="V27" s="203">
        <v>5.78</v>
      </c>
      <c r="W27" s="203">
        <v>9.6199999999999992</v>
      </c>
      <c r="X27" s="203">
        <v>42.35</v>
      </c>
      <c r="Y27" s="203">
        <v>0</v>
      </c>
      <c r="Z27" s="203">
        <v>59.69</v>
      </c>
      <c r="AA27" s="203">
        <v>24.12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2.95</v>
      </c>
      <c r="L28" s="203">
        <v>443.64</v>
      </c>
      <c r="M28" s="203">
        <v>13.29</v>
      </c>
      <c r="N28" s="203">
        <v>34.880000000000003</v>
      </c>
      <c r="O28" s="203">
        <v>0</v>
      </c>
      <c r="P28" s="203">
        <v>35.880000000000003</v>
      </c>
      <c r="Q28" s="203">
        <v>5.77</v>
      </c>
      <c r="R28" s="203">
        <v>12.51</v>
      </c>
      <c r="S28" s="203">
        <v>7.7</v>
      </c>
      <c r="T28" s="203">
        <v>0</v>
      </c>
      <c r="U28" s="203">
        <v>40.53</v>
      </c>
      <c r="V28" s="203">
        <v>5.78</v>
      </c>
      <c r="W28" s="203">
        <v>9.6199999999999992</v>
      </c>
      <c r="X28" s="203">
        <v>42.35</v>
      </c>
      <c r="Y28" s="203">
        <v>0</v>
      </c>
      <c r="Z28" s="203">
        <v>59.69</v>
      </c>
      <c r="AA28" s="203">
        <v>24.57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10.31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2.95</v>
      </c>
      <c r="L29" s="203">
        <v>443.64</v>
      </c>
      <c r="M29" s="203">
        <v>13.29</v>
      </c>
      <c r="N29" s="203">
        <v>34.880000000000003</v>
      </c>
      <c r="O29" s="203">
        <v>0</v>
      </c>
      <c r="P29" s="203">
        <v>35.880000000000003</v>
      </c>
      <c r="Q29" s="203">
        <v>5.77</v>
      </c>
      <c r="R29" s="203">
        <v>12.51</v>
      </c>
      <c r="S29" s="203">
        <v>7.7</v>
      </c>
      <c r="T29" s="203">
        <v>0</v>
      </c>
      <c r="U29" s="203">
        <v>40.53</v>
      </c>
      <c r="V29" s="203">
        <v>5.78</v>
      </c>
      <c r="W29" s="203">
        <v>9.6199999999999992</v>
      </c>
      <c r="X29" s="203">
        <v>42.35</v>
      </c>
      <c r="Y29" s="203">
        <v>0</v>
      </c>
      <c r="Z29" s="203">
        <v>59.69</v>
      </c>
      <c r="AA29" s="203">
        <v>24.57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16.28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2.95</v>
      </c>
      <c r="L30" s="203">
        <v>443.64</v>
      </c>
      <c r="M30" s="203">
        <v>13.29</v>
      </c>
      <c r="N30" s="203">
        <v>34.880000000000003</v>
      </c>
      <c r="O30" s="203">
        <v>0</v>
      </c>
      <c r="P30" s="203">
        <v>35.880000000000003</v>
      </c>
      <c r="Q30" s="203">
        <v>5.78</v>
      </c>
      <c r="R30" s="203">
        <v>12.51</v>
      </c>
      <c r="S30" s="203">
        <v>7.7</v>
      </c>
      <c r="T30" s="203">
        <v>0</v>
      </c>
      <c r="U30" s="203">
        <v>40.53</v>
      </c>
      <c r="V30" s="203">
        <v>5.77</v>
      </c>
      <c r="W30" s="203">
        <v>9.6199999999999992</v>
      </c>
      <c r="X30" s="203">
        <v>42.35</v>
      </c>
      <c r="Y30" s="203">
        <v>0</v>
      </c>
      <c r="Z30" s="203">
        <v>59.69</v>
      </c>
      <c r="AA30" s="203">
        <v>25.24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443.64</v>
      </c>
      <c r="M31" s="203">
        <v>13.29</v>
      </c>
      <c r="N31" s="203">
        <v>34.880000000000003</v>
      </c>
      <c r="O31" s="203">
        <v>0</v>
      </c>
      <c r="P31" s="203">
        <v>35.880000000000003</v>
      </c>
      <c r="Q31" s="203">
        <v>5.78</v>
      </c>
      <c r="R31" s="203">
        <v>12.51</v>
      </c>
      <c r="S31" s="203">
        <v>7.7</v>
      </c>
      <c r="T31" s="203">
        <v>0</v>
      </c>
      <c r="U31" s="203">
        <v>40.53</v>
      </c>
      <c r="V31" s="203">
        <v>5.77</v>
      </c>
      <c r="W31" s="203">
        <v>9.6199999999999992</v>
      </c>
      <c r="X31" s="203">
        <v>42.35</v>
      </c>
      <c r="Y31" s="203">
        <v>0</v>
      </c>
      <c r="Z31" s="203">
        <v>59.68</v>
      </c>
      <c r="AA31" s="203">
        <v>24.57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443.64</v>
      </c>
      <c r="M32" s="203">
        <v>13.29</v>
      </c>
      <c r="N32" s="203">
        <v>34.880000000000003</v>
      </c>
      <c r="O32" s="203">
        <v>0</v>
      </c>
      <c r="P32" s="203">
        <v>35.880000000000003</v>
      </c>
      <c r="Q32" s="203">
        <v>5.78</v>
      </c>
      <c r="R32" s="203">
        <v>12.51</v>
      </c>
      <c r="S32" s="203">
        <v>7.7</v>
      </c>
      <c r="T32" s="203">
        <v>0</v>
      </c>
      <c r="U32" s="203">
        <v>40.53</v>
      </c>
      <c r="V32" s="203">
        <v>5.77</v>
      </c>
      <c r="W32" s="203">
        <v>9.6199999999999992</v>
      </c>
      <c r="X32" s="203">
        <v>42.35</v>
      </c>
      <c r="Y32" s="203">
        <v>0</v>
      </c>
      <c r="Z32" s="203">
        <v>59.69</v>
      </c>
      <c r="AA32" s="203">
        <v>24.57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308</v>
      </c>
      <c r="M33" s="203">
        <v>13.29</v>
      </c>
      <c r="N33" s="203">
        <v>34.880000000000003</v>
      </c>
      <c r="O33" s="203">
        <v>0</v>
      </c>
      <c r="P33" s="203">
        <v>35.880000000000003</v>
      </c>
      <c r="Q33" s="203">
        <v>5.77</v>
      </c>
      <c r="R33" s="203">
        <v>12.51</v>
      </c>
      <c r="S33" s="203">
        <v>7.7</v>
      </c>
      <c r="T33" s="203">
        <v>0</v>
      </c>
      <c r="U33" s="203">
        <v>40.53</v>
      </c>
      <c r="V33" s="203">
        <v>5.77</v>
      </c>
      <c r="W33" s="203">
        <v>9.6199999999999992</v>
      </c>
      <c r="X33" s="203">
        <v>42.35</v>
      </c>
      <c r="Y33" s="203">
        <v>0</v>
      </c>
      <c r="Z33" s="203">
        <v>59.69</v>
      </c>
      <c r="AA33" s="203">
        <v>24.57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6.75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254</v>
      </c>
      <c r="M34" s="203">
        <v>13.29</v>
      </c>
      <c r="N34" s="203">
        <v>34.880000000000003</v>
      </c>
      <c r="O34" s="203">
        <v>0</v>
      </c>
      <c r="P34" s="203">
        <v>35.880000000000003</v>
      </c>
      <c r="Q34" s="203">
        <v>5.77</v>
      </c>
      <c r="R34" s="203">
        <v>12.51</v>
      </c>
      <c r="S34" s="203">
        <v>7.7</v>
      </c>
      <c r="T34" s="203">
        <v>0</v>
      </c>
      <c r="U34" s="203">
        <v>40.53</v>
      </c>
      <c r="V34" s="203">
        <v>5.77</v>
      </c>
      <c r="W34" s="203">
        <v>9.6199999999999992</v>
      </c>
      <c r="X34" s="203">
        <v>42.35</v>
      </c>
      <c r="Y34" s="203">
        <v>0</v>
      </c>
      <c r="Z34" s="203">
        <v>59.69</v>
      </c>
      <c r="AA34" s="203">
        <v>24.57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6.75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244.48</v>
      </c>
      <c r="M35" s="203">
        <v>13.29</v>
      </c>
      <c r="N35" s="203">
        <v>34.880000000000003</v>
      </c>
      <c r="O35" s="203">
        <v>0</v>
      </c>
      <c r="P35" s="203">
        <v>35.880000000000003</v>
      </c>
      <c r="Q35" s="203">
        <v>1.92</v>
      </c>
      <c r="R35" s="203">
        <v>1.92</v>
      </c>
      <c r="S35" s="203">
        <v>1.93</v>
      </c>
      <c r="T35" s="203">
        <v>0</v>
      </c>
      <c r="U35" s="203">
        <v>40.53</v>
      </c>
      <c r="V35" s="203">
        <v>0</v>
      </c>
      <c r="W35" s="203">
        <v>9.6199999999999992</v>
      </c>
      <c r="X35" s="203">
        <v>42.35</v>
      </c>
      <c r="Y35" s="203">
        <v>0</v>
      </c>
      <c r="Z35" s="203">
        <v>28.88</v>
      </c>
      <c r="AA35" s="203">
        <v>7.7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244.48</v>
      </c>
      <c r="M36" s="203">
        <v>13.29</v>
      </c>
      <c r="N36" s="203">
        <v>34.880000000000003</v>
      </c>
      <c r="O36" s="203">
        <v>0</v>
      </c>
      <c r="P36" s="203">
        <v>35.880000000000003</v>
      </c>
      <c r="Q36" s="203">
        <v>1.92</v>
      </c>
      <c r="R36" s="203">
        <v>1.92</v>
      </c>
      <c r="S36" s="203">
        <v>1.93</v>
      </c>
      <c r="T36" s="203">
        <v>0</v>
      </c>
      <c r="U36" s="203">
        <v>40.53</v>
      </c>
      <c r="V36" s="203">
        <v>0</v>
      </c>
      <c r="W36" s="203">
        <v>1.92</v>
      </c>
      <c r="X36" s="203">
        <v>15.4</v>
      </c>
      <c r="Y36" s="203">
        <v>0</v>
      </c>
      <c r="Z36" s="203">
        <v>28.88</v>
      </c>
      <c r="AA36" s="203">
        <v>7.7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1.54</v>
      </c>
      <c r="L37" s="203">
        <v>244.48</v>
      </c>
      <c r="M37" s="203">
        <v>0</v>
      </c>
      <c r="N37" s="203">
        <v>34.880000000000003</v>
      </c>
      <c r="O37" s="203">
        <v>0</v>
      </c>
      <c r="P37" s="203">
        <v>35.880000000000003</v>
      </c>
      <c r="Q37" s="203">
        <v>1.92</v>
      </c>
      <c r="R37" s="203">
        <v>1.92</v>
      </c>
      <c r="S37" s="203">
        <v>1.93</v>
      </c>
      <c r="T37" s="203">
        <v>0</v>
      </c>
      <c r="U37" s="203">
        <v>40.53</v>
      </c>
      <c r="V37" s="203">
        <v>0</v>
      </c>
      <c r="W37" s="203">
        <v>1.92</v>
      </c>
      <c r="X37" s="203">
        <v>15.4</v>
      </c>
      <c r="Y37" s="203">
        <v>0</v>
      </c>
      <c r="Z37" s="203">
        <v>28.88</v>
      </c>
      <c r="AA37" s="203">
        <v>7.7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1.54</v>
      </c>
      <c r="L38" s="203">
        <v>244.48</v>
      </c>
      <c r="M38" s="203">
        <v>0</v>
      </c>
      <c r="N38" s="203">
        <v>34.880000000000003</v>
      </c>
      <c r="O38" s="203">
        <v>0</v>
      </c>
      <c r="P38" s="203">
        <v>35.880000000000003</v>
      </c>
      <c r="Q38" s="203">
        <v>1.92</v>
      </c>
      <c r="R38" s="203">
        <v>1.92</v>
      </c>
      <c r="S38" s="203">
        <v>1.93</v>
      </c>
      <c r="T38" s="203">
        <v>0</v>
      </c>
      <c r="U38" s="203">
        <v>40.53</v>
      </c>
      <c r="V38" s="203">
        <v>0</v>
      </c>
      <c r="W38" s="203">
        <v>1.92</v>
      </c>
      <c r="X38" s="203">
        <v>15.4</v>
      </c>
      <c r="Y38" s="203">
        <v>0</v>
      </c>
      <c r="Z38" s="203">
        <v>28.88</v>
      </c>
      <c r="AA38" s="203">
        <v>7.7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1.54</v>
      </c>
      <c r="L39" s="203">
        <v>244.48</v>
      </c>
      <c r="M39" s="203">
        <v>0</v>
      </c>
      <c r="N39" s="203">
        <v>34.880000000000003</v>
      </c>
      <c r="O39" s="203">
        <v>0</v>
      </c>
      <c r="P39" s="203">
        <v>35.880000000000003</v>
      </c>
      <c r="Q39" s="203">
        <v>2.99</v>
      </c>
      <c r="R39" s="203">
        <v>4.07</v>
      </c>
      <c r="S39" s="203">
        <v>3.86</v>
      </c>
      <c r="T39" s="203">
        <v>0</v>
      </c>
      <c r="U39" s="203">
        <v>41.22</v>
      </c>
      <c r="V39" s="203">
        <v>0</v>
      </c>
      <c r="W39" s="203">
        <v>1.92</v>
      </c>
      <c r="X39" s="203">
        <v>15.4</v>
      </c>
      <c r="Y39" s="203">
        <v>0</v>
      </c>
      <c r="Z39" s="203">
        <v>28.88</v>
      </c>
      <c r="AA39" s="203">
        <v>7.7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53.93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1.54</v>
      </c>
      <c r="L40" s="203">
        <v>244.48</v>
      </c>
      <c r="M40" s="203">
        <v>0</v>
      </c>
      <c r="N40" s="203">
        <v>34.880000000000003</v>
      </c>
      <c r="O40" s="203">
        <v>0</v>
      </c>
      <c r="P40" s="203">
        <v>35.880000000000003</v>
      </c>
      <c r="Q40" s="203">
        <v>2.99</v>
      </c>
      <c r="R40" s="203">
        <v>4.07</v>
      </c>
      <c r="S40" s="203">
        <v>3.86</v>
      </c>
      <c r="T40" s="203">
        <v>0</v>
      </c>
      <c r="U40" s="203">
        <v>41.22</v>
      </c>
      <c r="V40" s="203">
        <v>0</v>
      </c>
      <c r="W40" s="203">
        <v>1.92</v>
      </c>
      <c r="X40" s="203">
        <v>15.4</v>
      </c>
      <c r="Y40" s="203">
        <v>0</v>
      </c>
      <c r="Z40" s="203">
        <v>28.88</v>
      </c>
      <c r="AA40" s="203">
        <v>7.7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53.93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1.54</v>
      </c>
      <c r="L41" s="203">
        <v>244.48</v>
      </c>
      <c r="M41" s="203">
        <v>0</v>
      </c>
      <c r="N41" s="203">
        <v>34.880000000000003</v>
      </c>
      <c r="O41" s="203">
        <v>0</v>
      </c>
      <c r="P41" s="203">
        <v>35.880000000000003</v>
      </c>
      <c r="Q41" s="203">
        <v>1.92</v>
      </c>
      <c r="R41" s="203">
        <v>4.07</v>
      </c>
      <c r="S41" s="203">
        <v>3.86</v>
      </c>
      <c r="T41" s="203">
        <v>0</v>
      </c>
      <c r="U41" s="203">
        <v>41.22</v>
      </c>
      <c r="V41" s="203">
        <v>0</v>
      </c>
      <c r="W41" s="203">
        <v>1.92</v>
      </c>
      <c r="X41" s="203">
        <v>15.4</v>
      </c>
      <c r="Y41" s="203">
        <v>0</v>
      </c>
      <c r="Z41" s="203">
        <v>28.87</v>
      </c>
      <c r="AA41" s="203">
        <v>7.7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53.93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1.54</v>
      </c>
      <c r="L42" s="203">
        <v>244.48</v>
      </c>
      <c r="M42" s="203">
        <v>0</v>
      </c>
      <c r="N42" s="203">
        <v>34.880000000000003</v>
      </c>
      <c r="O42" s="203">
        <v>0</v>
      </c>
      <c r="P42" s="203">
        <v>35.880000000000003</v>
      </c>
      <c r="Q42" s="203">
        <v>1.92</v>
      </c>
      <c r="R42" s="203">
        <v>4.07</v>
      </c>
      <c r="S42" s="203">
        <v>3.86</v>
      </c>
      <c r="T42" s="203">
        <v>0</v>
      </c>
      <c r="U42" s="203">
        <v>41.22</v>
      </c>
      <c r="V42" s="203">
        <v>0</v>
      </c>
      <c r="W42" s="203">
        <v>1.92</v>
      </c>
      <c r="X42" s="203">
        <v>15.4</v>
      </c>
      <c r="Y42" s="203">
        <v>0</v>
      </c>
      <c r="Z42" s="203">
        <v>28.87</v>
      </c>
      <c r="AA42" s="203">
        <v>7.7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53.93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244.48</v>
      </c>
      <c r="M43" s="203">
        <v>0</v>
      </c>
      <c r="N43" s="203">
        <v>34.880000000000003</v>
      </c>
      <c r="O43" s="203">
        <v>0</v>
      </c>
      <c r="P43" s="203">
        <v>35.880000000000003</v>
      </c>
      <c r="Q43" s="203">
        <v>1.93</v>
      </c>
      <c r="R43" s="203">
        <v>2.36</v>
      </c>
      <c r="S43" s="203">
        <v>1.92</v>
      </c>
      <c r="T43" s="203">
        <v>0</v>
      </c>
      <c r="U43" s="203">
        <v>41.22</v>
      </c>
      <c r="V43" s="203">
        <v>0</v>
      </c>
      <c r="W43" s="203">
        <v>1.92</v>
      </c>
      <c r="X43" s="203">
        <v>15.4</v>
      </c>
      <c r="Y43" s="203">
        <v>0</v>
      </c>
      <c r="Z43" s="203">
        <v>28.87</v>
      </c>
      <c r="AA43" s="203">
        <v>7.7</v>
      </c>
      <c r="AB43" s="203">
        <v>0</v>
      </c>
      <c r="AC43" s="203">
        <v>9.77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4.51</v>
      </c>
      <c r="AJ43" s="203">
        <v>0</v>
      </c>
      <c r="AK43" s="203">
        <v>52.99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244.48</v>
      </c>
      <c r="M44" s="203">
        <v>0</v>
      </c>
      <c r="N44" s="203">
        <v>34.880000000000003</v>
      </c>
      <c r="O44" s="203">
        <v>0</v>
      </c>
      <c r="P44" s="203">
        <v>35.880000000000003</v>
      </c>
      <c r="Q44" s="203">
        <v>1.93</v>
      </c>
      <c r="R44" s="203">
        <v>6.13</v>
      </c>
      <c r="S44" s="203">
        <v>1.92</v>
      </c>
      <c r="T44" s="203">
        <v>0</v>
      </c>
      <c r="U44" s="203">
        <v>41.22</v>
      </c>
      <c r="V44" s="203">
        <v>0</v>
      </c>
      <c r="W44" s="203">
        <v>1.92</v>
      </c>
      <c r="X44" s="203">
        <v>15.4</v>
      </c>
      <c r="Y44" s="203">
        <v>0</v>
      </c>
      <c r="Z44" s="203">
        <v>28.87</v>
      </c>
      <c r="AA44" s="203">
        <v>7.7</v>
      </c>
      <c r="AB44" s="203">
        <v>0</v>
      </c>
      <c r="AC44" s="203">
        <v>9.77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4.71</v>
      </c>
      <c r="AJ44" s="203">
        <v>0</v>
      </c>
      <c r="AK44" s="203">
        <v>52.99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244.48</v>
      </c>
      <c r="M45" s="203">
        <v>0</v>
      </c>
      <c r="N45" s="203">
        <v>34.880000000000003</v>
      </c>
      <c r="O45" s="203">
        <v>0</v>
      </c>
      <c r="P45" s="203">
        <v>35.880000000000003</v>
      </c>
      <c r="Q45" s="203">
        <v>2.98</v>
      </c>
      <c r="R45" s="203">
        <v>6.13</v>
      </c>
      <c r="S45" s="203">
        <v>3.84</v>
      </c>
      <c r="T45" s="203">
        <v>0</v>
      </c>
      <c r="U45" s="203">
        <v>41.22</v>
      </c>
      <c r="V45" s="203">
        <v>0</v>
      </c>
      <c r="W45" s="203">
        <v>1.92</v>
      </c>
      <c r="X45" s="203">
        <v>15.4</v>
      </c>
      <c r="Y45" s="203">
        <v>0</v>
      </c>
      <c r="Z45" s="203">
        <v>28.87</v>
      </c>
      <c r="AA45" s="203">
        <v>7.7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6.56</v>
      </c>
      <c r="AJ45" s="203">
        <v>0</v>
      </c>
      <c r="AK45" s="203">
        <v>52.99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244.48</v>
      </c>
      <c r="M46" s="203">
        <v>0</v>
      </c>
      <c r="N46" s="203">
        <v>34.880000000000003</v>
      </c>
      <c r="O46" s="203">
        <v>0</v>
      </c>
      <c r="P46" s="203">
        <v>35.880000000000003</v>
      </c>
      <c r="Q46" s="203">
        <v>2.98</v>
      </c>
      <c r="R46" s="203">
        <v>6.13</v>
      </c>
      <c r="S46" s="203">
        <v>3.84</v>
      </c>
      <c r="T46" s="203">
        <v>0</v>
      </c>
      <c r="U46" s="203">
        <v>41.22</v>
      </c>
      <c r="V46" s="203">
        <v>0</v>
      </c>
      <c r="W46" s="203">
        <v>1.92</v>
      </c>
      <c r="X46" s="203">
        <v>15.4</v>
      </c>
      <c r="Y46" s="203">
        <v>0</v>
      </c>
      <c r="Z46" s="203">
        <v>28.87</v>
      </c>
      <c r="AA46" s="203">
        <v>7.7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52.99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244.48</v>
      </c>
      <c r="M47" s="203">
        <v>0</v>
      </c>
      <c r="N47" s="203">
        <v>34.880000000000003</v>
      </c>
      <c r="O47" s="203">
        <v>0</v>
      </c>
      <c r="P47" s="203">
        <v>35.880000000000003</v>
      </c>
      <c r="Q47" s="203">
        <v>1.92</v>
      </c>
      <c r="R47" s="203">
        <v>4.99</v>
      </c>
      <c r="S47" s="203">
        <v>3.59</v>
      </c>
      <c r="T47" s="203">
        <v>0</v>
      </c>
      <c r="U47" s="203">
        <v>41.22</v>
      </c>
      <c r="V47" s="203">
        <v>0</v>
      </c>
      <c r="W47" s="203">
        <v>10.28</v>
      </c>
      <c r="X47" s="203">
        <v>43.31</v>
      </c>
      <c r="Y47" s="203">
        <v>0</v>
      </c>
      <c r="Z47" s="203">
        <v>28.87</v>
      </c>
      <c r="AA47" s="203">
        <v>7.7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6.56</v>
      </c>
      <c r="AJ47" s="203">
        <v>0</v>
      </c>
      <c r="AK47" s="203">
        <v>52.99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244.48</v>
      </c>
      <c r="M48" s="203">
        <v>0</v>
      </c>
      <c r="N48" s="203">
        <v>34.880000000000003</v>
      </c>
      <c r="O48" s="203">
        <v>0</v>
      </c>
      <c r="P48" s="203">
        <v>35.880000000000003</v>
      </c>
      <c r="Q48" s="203">
        <v>1.92</v>
      </c>
      <c r="R48" s="203">
        <v>4.99</v>
      </c>
      <c r="S48" s="203">
        <v>3.59</v>
      </c>
      <c r="T48" s="203">
        <v>0</v>
      </c>
      <c r="U48" s="203">
        <v>41.22</v>
      </c>
      <c r="V48" s="203">
        <v>0</v>
      </c>
      <c r="W48" s="203">
        <v>10.28</v>
      </c>
      <c r="X48" s="203">
        <v>43.31</v>
      </c>
      <c r="Y48" s="203">
        <v>0</v>
      </c>
      <c r="Z48" s="203">
        <v>28.87</v>
      </c>
      <c r="AA48" s="203">
        <v>7.7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6.56</v>
      </c>
      <c r="AJ48" s="203">
        <v>0</v>
      </c>
      <c r="AK48" s="203">
        <v>52.99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244.48</v>
      </c>
      <c r="M49" s="203">
        <v>0</v>
      </c>
      <c r="N49" s="203">
        <v>34.880000000000003</v>
      </c>
      <c r="O49" s="203">
        <v>0</v>
      </c>
      <c r="P49" s="203">
        <v>35.880000000000003</v>
      </c>
      <c r="Q49" s="203">
        <v>1.92</v>
      </c>
      <c r="R49" s="203">
        <v>4.99</v>
      </c>
      <c r="S49" s="203">
        <v>3.59</v>
      </c>
      <c r="T49" s="203">
        <v>0</v>
      </c>
      <c r="U49" s="203">
        <v>41.22</v>
      </c>
      <c r="V49" s="203">
        <v>0</v>
      </c>
      <c r="W49" s="203">
        <v>10.28</v>
      </c>
      <c r="X49" s="203">
        <v>43.31</v>
      </c>
      <c r="Y49" s="203">
        <v>0</v>
      </c>
      <c r="Z49" s="203">
        <v>28.87</v>
      </c>
      <c r="AA49" s="203">
        <v>7.7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6.56</v>
      </c>
      <c r="AJ49" s="203">
        <v>0</v>
      </c>
      <c r="AK49" s="203">
        <v>52.99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244.48</v>
      </c>
      <c r="M50" s="203">
        <v>0</v>
      </c>
      <c r="N50" s="203">
        <v>34.880000000000003</v>
      </c>
      <c r="O50" s="203">
        <v>0</v>
      </c>
      <c r="P50" s="203">
        <v>35.880000000000003</v>
      </c>
      <c r="Q50" s="203">
        <v>1.92</v>
      </c>
      <c r="R50" s="203">
        <v>4.99</v>
      </c>
      <c r="S50" s="203">
        <v>3.59</v>
      </c>
      <c r="T50" s="203">
        <v>0</v>
      </c>
      <c r="U50" s="203">
        <v>41.22</v>
      </c>
      <c r="V50" s="203">
        <v>0</v>
      </c>
      <c r="W50" s="203">
        <v>10.28</v>
      </c>
      <c r="X50" s="203">
        <v>43.31</v>
      </c>
      <c r="Y50" s="203">
        <v>0</v>
      </c>
      <c r="Z50" s="203">
        <v>28.87</v>
      </c>
      <c r="AA50" s="203">
        <v>7.7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6.56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244.48</v>
      </c>
      <c r="M51" s="203">
        <v>0</v>
      </c>
      <c r="N51" s="203">
        <v>34.880000000000003</v>
      </c>
      <c r="O51" s="203">
        <v>0</v>
      </c>
      <c r="P51" s="203">
        <v>35.880000000000003</v>
      </c>
      <c r="Q51" s="203">
        <v>1.92</v>
      </c>
      <c r="R51" s="203">
        <v>4.99</v>
      </c>
      <c r="S51" s="203">
        <v>3.59</v>
      </c>
      <c r="T51" s="203">
        <v>0</v>
      </c>
      <c r="U51" s="203">
        <v>41.22</v>
      </c>
      <c r="V51" s="203">
        <v>0</v>
      </c>
      <c r="W51" s="203">
        <v>10.28</v>
      </c>
      <c r="X51" s="203">
        <v>43.31</v>
      </c>
      <c r="Y51" s="203">
        <v>0</v>
      </c>
      <c r="Z51" s="203">
        <v>27.96</v>
      </c>
      <c r="AA51" s="203">
        <v>7.45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6.56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244.48</v>
      </c>
      <c r="M52" s="203">
        <v>0</v>
      </c>
      <c r="N52" s="203">
        <v>34.880000000000003</v>
      </c>
      <c r="O52" s="203">
        <v>0</v>
      </c>
      <c r="P52" s="203">
        <v>35.880000000000003</v>
      </c>
      <c r="Q52" s="203">
        <v>1.92</v>
      </c>
      <c r="R52" s="203">
        <v>1.92</v>
      </c>
      <c r="S52" s="203">
        <v>3.59</v>
      </c>
      <c r="T52" s="203">
        <v>0</v>
      </c>
      <c r="U52" s="203">
        <v>41.22</v>
      </c>
      <c r="V52" s="203">
        <v>0</v>
      </c>
      <c r="W52" s="203">
        <v>10.28</v>
      </c>
      <c r="X52" s="203">
        <v>43.31</v>
      </c>
      <c r="Y52" s="203">
        <v>0</v>
      </c>
      <c r="Z52" s="203">
        <v>27.96</v>
      </c>
      <c r="AA52" s="203">
        <v>7.45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6.56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1.54</v>
      </c>
      <c r="L53" s="203">
        <v>244.48</v>
      </c>
      <c r="M53" s="203">
        <v>0</v>
      </c>
      <c r="N53" s="203">
        <v>34.880000000000003</v>
      </c>
      <c r="O53" s="203">
        <v>0</v>
      </c>
      <c r="P53" s="203">
        <v>35.880000000000003</v>
      </c>
      <c r="Q53" s="203">
        <v>1.92</v>
      </c>
      <c r="R53" s="203">
        <v>2.52</v>
      </c>
      <c r="S53" s="203">
        <v>3.84</v>
      </c>
      <c r="T53" s="203">
        <v>0</v>
      </c>
      <c r="U53" s="203">
        <v>41.22</v>
      </c>
      <c r="V53" s="203">
        <v>6.12</v>
      </c>
      <c r="W53" s="203">
        <v>10.28</v>
      </c>
      <c r="X53" s="203">
        <v>43.31</v>
      </c>
      <c r="Y53" s="203">
        <v>0</v>
      </c>
      <c r="Z53" s="203">
        <v>59.68</v>
      </c>
      <c r="AA53" s="203">
        <v>24.57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6.44</v>
      </c>
      <c r="AJ53" s="203">
        <v>0</v>
      </c>
      <c r="AK53" s="203">
        <v>52.99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1.54</v>
      </c>
      <c r="L54" s="203">
        <v>244.48</v>
      </c>
      <c r="M54" s="203">
        <v>0</v>
      </c>
      <c r="N54" s="203">
        <v>34.880000000000003</v>
      </c>
      <c r="O54" s="203">
        <v>0</v>
      </c>
      <c r="P54" s="203">
        <v>35.880000000000003</v>
      </c>
      <c r="Q54" s="203">
        <v>1.93</v>
      </c>
      <c r="R54" s="203">
        <v>1.92</v>
      </c>
      <c r="S54" s="203">
        <v>1.92</v>
      </c>
      <c r="T54" s="203">
        <v>0</v>
      </c>
      <c r="U54" s="203">
        <v>41.22</v>
      </c>
      <c r="V54" s="203">
        <v>6.12</v>
      </c>
      <c r="W54" s="203">
        <v>10.28</v>
      </c>
      <c r="X54" s="203">
        <v>43.31</v>
      </c>
      <c r="Y54" s="203">
        <v>0</v>
      </c>
      <c r="Z54" s="203">
        <v>59.68</v>
      </c>
      <c r="AA54" s="203">
        <v>24.57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6.44</v>
      </c>
      <c r="AJ54" s="203">
        <v>0</v>
      </c>
      <c r="AK54" s="203">
        <v>52.99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1.54</v>
      </c>
      <c r="L55" s="203">
        <v>249.06</v>
      </c>
      <c r="M55" s="203">
        <v>0</v>
      </c>
      <c r="N55" s="203">
        <v>34.880000000000003</v>
      </c>
      <c r="O55" s="203">
        <v>0</v>
      </c>
      <c r="P55" s="203">
        <v>35.880000000000003</v>
      </c>
      <c r="Q55" s="203">
        <v>1.93</v>
      </c>
      <c r="R55" s="203">
        <v>1.93</v>
      </c>
      <c r="S55" s="203">
        <v>1.92</v>
      </c>
      <c r="T55" s="203">
        <v>0</v>
      </c>
      <c r="U55" s="203">
        <v>41.22</v>
      </c>
      <c r="V55" s="203">
        <v>6.12</v>
      </c>
      <c r="W55" s="203">
        <v>10.28</v>
      </c>
      <c r="X55" s="203">
        <v>43.31</v>
      </c>
      <c r="Y55" s="203">
        <v>0</v>
      </c>
      <c r="Z55" s="203">
        <v>59.68</v>
      </c>
      <c r="AA55" s="203">
        <v>24.57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6.03</v>
      </c>
      <c r="AJ55" s="203">
        <v>0</v>
      </c>
      <c r="AK55" s="203">
        <v>52.99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1.54</v>
      </c>
      <c r="L56" s="203">
        <v>249.06</v>
      </c>
      <c r="M56" s="203">
        <v>0</v>
      </c>
      <c r="N56" s="203">
        <v>34.880000000000003</v>
      </c>
      <c r="O56" s="203">
        <v>0</v>
      </c>
      <c r="P56" s="203">
        <v>35.880000000000003</v>
      </c>
      <c r="Q56" s="203">
        <v>1.93</v>
      </c>
      <c r="R56" s="203">
        <v>1.93</v>
      </c>
      <c r="S56" s="203">
        <v>1.92</v>
      </c>
      <c r="T56" s="203">
        <v>0</v>
      </c>
      <c r="U56" s="203">
        <v>41.22</v>
      </c>
      <c r="V56" s="203">
        <v>6.12</v>
      </c>
      <c r="W56" s="203">
        <v>10.28</v>
      </c>
      <c r="X56" s="203">
        <v>43.31</v>
      </c>
      <c r="Y56" s="203">
        <v>0</v>
      </c>
      <c r="Z56" s="203">
        <v>59.68</v>
      </c>
      <c r="AA56" s="203">
        <v>24.57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6.44</v>
      </c>
      <c r="AJ56" s="203">
        <v>0</v>
      </c>
      <c r="AK56" s="203">
        <v>52.99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1.54</v>
      </c>
      <c r="L57" s="203">
        <v>251.2</v>
      </c>
      <c r="M57" s="203">
        <v>0</v>
      </c>
      <c r="N57" s="203">
        <v>34.880000000000003</v>
      </c>
      <c r="O57" s="203">
        <v>0</v>
      </c>
      <c r="P57" s="203">
        <v>35.880000000000003</v>
      </c>
      <c r="Q57" s="203">
        <v>1.93</v>
      </c>
      <c r="R57" s="203">
        <v>1.93</v>
      </c>
      <c r="S57" s="203">
        <v>1.92</v>
      </c>
      <c r="T57" s="203">
        <v>0</v>
      </c>
      <c r="U57" s="203">
        <v>41.22</v>
      </c>
      <c r="V57" s="203">
        <v>6.12</v>
      </c>
      <c r="W57" s="203">
        <v>10.28</v>
      </c>
      <c r="X57" s="203">
        <v>43.31</v>
      </c>
      <c r="Y57" s="203">
        <v>0</v>
      </c>
      <c r="Z57" s="203">
        <v>59.68</v>
      </c>
      <c r="AA57" s="203">
        <v>24.57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6.44</v>
      </c>
      <c r="AJ57" s="203">
        <v>0</v>
      </c>
      <c r="AK57" s="203">
        <v>52.99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1.54</v>
      </c>
      <c r="L58" s="203">
        <v>251.2</v>
      </c>
      <c r="M58" s="203">
        <v>0</v>
      </c>
      <c r="N58" s="203">
        <v>34.880000000000003</v>
      </c>
      <c r="O58" s="203">
        <v>0</v>
      </c>
      <c r="P58" s="203">
        <v>35.880000000000003</v>
      </c>
      <c r="Q58" s="203">
        <v>1.93</v>
      </c>
      <c r="R58" s="203">
        <v>1.93</v>
      </c>
      <c r="S58" s="203">
        <v>1.92</v>
      </c>
      <c r="T58" s="203">
        <v>0</v>
      </c>
      <c r="U58" s="203">
        <v>41.22</v>
      </c>
      <c r="V58" s="203">
        <v>6.12</v>
      </c>
      <c r="W58" s="203">
        <v>10.28</v>
      </c>
      <c r="X58" s="203">
        <v>43.31</v>
      </c>
      <c r="Y58" s="203">
        <v>0</v>
      </c>
      <c r="Z58" s="203">
        <v>59.68</v>
      </c>
      <c r="AA58" s="203">
        <v>24.57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6.44</v>
      </c>
      <c r="AJ58" s="203">
        <v>0</v>
      </c>
      <c r="AK58" s="203">
        <v>52.99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1.53</v>
      </c>
      <c r="L59" s="203">
        <v>246.19</v>
      </c>
      <c r="M59" s="203">
        <v>0</v>
      </c>
      <c r="N59" s="203">
        <v>34.880000000000003</v>
      </c>
      <c r="O59" s="203">
        <v>0</v>
      </c>
      <c r="P59" s="203">
        <v>35.880000000000003</v>
      </c>
      <c r="Q59" s="203">
        <v>1.93</v>
      </c>
      <c r="R59" s="203">
        <v>1.93</v>
      </c>
      <c r="S59" s="203">
        <v>1.92</v>
      </c>
      <c r="T59" s="203">
        <v>0</v>
      </c>
      <c r="U59" s="203">
        <v>41.22</v>
      </c>
      <c r="V59" s="203">
        <v>6.12</v>
      </c>
      <c r="W59" s="203">
        <v>10.28</v>
      </c>
      <c r="X59" s="203">
        <v>43.31</v>
      </c>
      <c r="Y59" s="203">
        <v>0</v>
      </c>
      <c r="Z59" s="203">
        <v>59.68</v>
      </c>
      <c r="AA59" s="203">
        <v>24.57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6.44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1.53</v>
      </c>
      <c r="L60" s="203">
        <v>244.48</v>
      </c>
      <c r="M60" s="203">
        <v>0</v>
      </c>
      <c r="N60" s="203">
        <v>34.880000000000003</v>
      </c>
      <c r="O60" s="203">
        <v>0</v>
      </c>
      <c r="P60" s="203">
        <v>35.880000000000003</v>
      </c>
      <c r="Q60" s="203">
        <v>1.93</v>
      </c>
      <c r="R60" s="203">
        <v>1.93</v>
      </c>
      <c r="S60" s="203">
        <v>1.92</v>
      </c>
      <c r="T60" s="203">
        <v>0</v>
      </c>
      <c r="U60" s="203">
        <v>41.22</v>
      </c>
      <c r="V60" s="203">
        <v>6.12</v>
      </c>
      <c r="W60" s="203">
        <v>10.28</v>
      </c>
      <c r="X60" s="203">
        <v>43.31</v>
      </c>
      <c r="Y60" s="203">
        <v>0</v>
      </c>
      <c r="Z60" s="203">
        <v>59.68</v>
      </c>
      <c r="AA60" s="203">
        <v>24.57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6.56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1.53</v>
      </c>
      <c r="L61" s="203">
        <v>244.48</v>
      </c>
      <c r="M61" s="203">
        <v>0</v>
      </c>
      <c r="N61" s="203">
        <v>34.880000000000003</v>
      </c>
      <c r="O61" s="203">
        <v>0</v>
      </c>
      <c r="P61" s="203">
        <v>35.880000000000003</v>
      </c>
      <c r="Q61" s="203">
        <v>5.77</v>
      </c>
      <c r="R61" s="203">
        <v>12.52</v>
      </c>
      <c r="S61" s="203">
        <v>7.7</v>
      </c>
      <c r="T61" s="203">
        <v>0</v>
      </c>
      <c r="U61" s="203">
        <v>41.22</v>
      </c>
      <c r="V61" s="203">
        <v>6.12</v>
      </c>
      <c r="W61" s="203">
        <v>10.28</v>
      </c>
      <c r="X61" s="203">
        <v>43.31</v>
      </c>
      <c r="Y61" s="203">
        <v>0</v>
      </c>
      <c r="Z61" s="203">
        <v>59.68</v>
      </c>
      <c r="AA61" s="203">
        <v>24.57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6.44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291.33</v>
      </c>
      <c r="M62" s="203">
        <v>0</v>
      </c>
      <c r="N62" s="203">
        <v>34.880000000000003</v>
      </c>
      <c r="O62" s="203">
        <v>0</v>
      </c>
      <c r="P62" s="203">
        <v>35.880000000000003</v>
      </c>
      <c r="Q62" s="203">
        <v>5.77</v>
      </c>
      <c r="R62" s="203">
        <v>12.52</v>
      </c>
      <c r="S62" s="203">
        <v>7.7</v>
      </c>
      <c r="T62" s="203">
        <v>0</v>
      </c>
      <c r="U62" s="203">
        <v>41.22</v>
      </c>
      <c r="V62" s="203">
        <v>6.12</v>
      </c>
      <c r="W62" s="203">
        <v>10.28</v>
      </c>
      <c r="X62" s="203">
        <v>43.31</v>
      </c>
      <c r="Y62" s="203">
        <v>0</v>
      </c>
      <c r="Z62" s="203">
        <v>59.68</v>
      </c>
      <c r="AA62" s="203">
        <v>24.57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6.56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300.13</v>
      </c>
      <c r="M63" s="203">
        <v>0</v>
      </c>
      <c r="N63" s="203">
        <v>34.880000000000003</v>
      </c>
      <c r="O63" s="203">
        <v>0</v>
      </c>
      <c r="P63" s="203">
        <v>35.880000000000003</v>
      </c>
      <c r="Q63" s="203">
        <v>5.77</v>
      </c>
      <c r="R63" s="203">
        <v>12.52</v>
      </c>
      <c r="S63" s="203">
        <v>7.7</v>
      </c>
      <c r="T63" s="203">
        <v>0</v>
      </c>
      <c r="U63" s="203">
        <v>41.22</v>
      </c>
      <c r="V63" s="203">
        <v>6.12</v>
      </c>
      <c r="W63" s="203">
        <v>10.28</v>
      </c>
      <c r="X63" s="203">
        <v>43.31</v>
      </c>
      <c r="Y63" s="203">
        <v>0</v>
      </c>
      <c r="Z63" s="203">
        <v>59.68</v>
      </c>
      <c r="AA63" s="203">
        <v>24.57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6.56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300.89999999999998</v>
      </c>
      <c r="M64" s="203">
        <v>0</v>
      </c>
      <c r="N64" s="203">
        <v>34.880000000000003</v>
      </c>
      <c r="O64" s="203">
        <v>0</v>
      </c>
      <c r="P64" s="203">
        <v>35.880000000000003</v>
      </c>
      <c r="Q64" s="203">
        <v>5.77</v>
      </c>
      <c r="R64" s="203">
        <v>12.52</v>
      </c>
      <c r="S64" s="203">
        <v>7.7</v>
      </c>
      <c r="T64" s="203">
        <v>0</v>
      </c>
      <c r="U64" s="203">
        <v>41.22</v>
      </c>
      <c r="V64" s="203">
        <v>6.12</v>
      </c>
      <c r="W64" s="203">
        <v>10.28</v>
      </c>
      <c r="X64" s="203">
        <v>43.31</v>
      </c>
      <c r="Y64" s="203">
        <v>0</v>
      </c>
      <c r="Z64" s="203">
        <v>59.68</v>
      </c>
      <c r="AA64" s="203">
        <v>24.57</v>
      </c>
      <c r="AB64" s="203">
        <v>0</v>
      </c>
      <c r="AC64" s="203">
        <v>8.5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5.88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301.31</v>
      </c>
      <c r="M65" s="203">
        <v>4.43</v>
      </c>
      <c r="N65" s="203">
        <v>34.880000000000003</v>
      </c>
      <c r="O65" s="203">
        <v>0</v>
      </c>
      <c r="P65" s="203">
        <v>35.880000000000003</v>
      </c>
      <c r="Q65" s="203">
        <v>5.77</v>
      </c>
      <c r="R65" s="203">
        <v>12.52</v>
      </c>
      <c r="S65" s="203">
        <v>7.7</v>
      </c>
      <c r="T65" s="203">
        <v>0</v>
      </c>
      <c r="U65" s="203">
        <v>41.22</v>
      </c>
      <c r="V65" s="203">
        <v>6.12</v>
      </c>
      <c r="W65" s="203">
        <v>10.28</v>
      </c>
      <c r="X65" s="203">
        <v>43.31</v>
      </c>
      <c r="Y65" s="203">
        <v>0</v>
      </c>
      <c r="Z65" s="203">
        <v>59.68</v>
      </c>
      <c r="AA65" s="203">
        <v>24.57</v>
      </c>
      <c r="AB65" s="203">
        <v>0</v>
      </c>
      <c r="AC65" s="203">
        <v>8.5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6.56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294.92</v>
      </c>
      <c r="M66" s="203">
        <v>5.91</v>
      </c>
      <c r="N66" s="203">
        <v>34.880000000000003</v>
      </c>
      <c r="O66" s="203">
        <v>0</v>
      </c>
      <c r="P66" s="203">
        <v>35.880000000000003</v>
      </c>
      <c r="Q66" s="203">
        <v>5.77</v>
      </c>
      <c r="R66" s="203">
        <v>12.52</v>
      </c>
      <c r="S66" s="203">
        <v>7.7</v>
      </c>
      <c r="T66" s="203">
        <v>0</v>
      </c>
      <c r="U66" s="203">
        <v>41.22</v>
      </c>
      <c r="V66" s="203">
        <v>6.12</v>
      </c>
      <c r="W66" s="203">
        <v>10.28</v>
      </c>
      <c r="X66" s="203">
        <v>43.31</v>
      </c>
      <c r="Y66" s="203">
        <v>0</v>
      </c>
      <c r="Z66" s="203">
        <v>59.68</v>
      </c>
      <c r="AA66" s="203">
        <v>24.57</v>
      </c>
      <c r="AB66" s="203">
        <v>0</v>
      </c>
      <c r="AC66" s="203">
        <v>8.5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6.56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290.77999999999997</v>
      </c>
      <c r="M67" s="203">
        <v>7.38</v>
      </c>
      <c r="N67" s="203">
        <v>34.880000000000003</v>
      </c>
      <c r="O67" s="203">
        <v>0</v>
      </c>
      <c r="P67" s="203">
        <v>35.880000000000003</v>
      </c>
      <c r="Q67" s="203">
        <v>5.77</v>
      </c>
      <c r="R67" s="203">
        <v>12.52</v>
      </c>
      <c r="S67" s="203">
        <v>7.7</v>
      </c>
      <c r="T67" s="203">
        <v>0</v>
      </c>
      <c r="U67" s="203">
        <v>41.22</v>
      </c>
      <c r="V67" s="203">
        <v>6.12</v>
      </c>
      <c r="W67" s="203">
        <v>10.28</v>
      </c>
      <c r="X67" s="203">
        <v>43.31</v>
      </c>
      <c r="Y67" s="203">
        <v>0</v>
      </c>
      <c r="Z67" s="203">
        <v>59.68</v>
      </c>
      <c r="AA67" s="203">
        <v>24.57</v>
      </c>
      <c r="AB67" s="203">
        <v>0</v>
      </c>
      <c r="AC67" s="203">
        <v>8.5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6.44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285.49</v>
      </c>
      <c r="M68" s="203">
        <v>8.86</v>
      </c>
      <c r="N68" s="203">
        <v>34.880000000000003</v>
      </c>
      <c r="O68" s="203">
        <v>0</v>
      </c>
      <c r="P68" s="203">
        <v>35.880000000000003</v>
      </c>
      <c r="Q68" s="203">
        <v>5.77</v>
      </c>
      <c r="R68" s="203">
        <v>12.52</v>
      </c>
      <c r="S68" s="203">
        <v>7.7</v>
      </c>
      <c r="T68" s="203">
        <v>0</v>
      </c>
      <c r="U68" s="203">
        <v>41.22</v>
      </c>
      <c r="V68" s="203">
        <v>6.12</v>
      </c>
      <c r="W68" s="203">
        <v>10.28</v>
      </c>
      <c r="X68" s="203">
        <v>43.31</v>
      </c>
      <c r="Y68" s="203">
        <v>0</v>
      </c>
      <c r="Z68" s="203">
        <v>59.68</v>
      </c>
      <c r="AA68" s="203">
        <v>24.57</v>
      </c>
      <c r="AB68" s="203">
        <v>0</v>
      </c>
      <c r="AC68" s="203">
        <v>8.5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6.56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293.36</v>
      </c>
      <c r="M69" s="203">
        <v>10.34</v>
      </c>
      <c r="N69" s="203">
        <v>34.880000000000003</v>
      </c>
      <c r="O69" s="203">
        <v>0</v>
      </c>
      <c r="P69" s="203">
        <v>35.880000000000003</v>
      </c>
      <c r="Q69" s="203">
        <v>5.77</v>
      </c>
      <c r="R69" s="203">
        <v>12.52</v>
      </c>
      <c r="S69" s="203">
        <v>7.7</v>
      </c>
      <c r="T69" s="203">
        <v>0</v>
      </c>
      <c r="U69" s="203">
        <v>41.22</v>
      </c>
      <c r="V69" s="203">
        <v>6.12</v>
      </c>
      <c r="W69" s="203">
        <v>10.28</v>
      </c>
      <c r="X69" s="203">
        <v>43.31</v>
      </c>
      <c r="Y69" s="203">
        <v>0</v>
      </c>
      <c r="Z69" s="203">
        <v>59.68</v>
      </c>
      <c r="AA69" s="203">
        <v>24.57</v>
      </c>
      <c r="AB69" s="203">
        <v>0</v>
      </c>
      <c r="AC69" s="203">
        <v>8.5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6.56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293.2</v>
      </c>
      <c r="M70" s="203">
        <v>10.34</v>
      </c>
      <c r="N70" s="203">
        <v>34.880000000000003</v>
      </c>
      <c r="O70" s="203">
        <v>0</v>
      </c>
      <c r="P70" s="203">
        <v>35.880000000000003</v>
      </c>
      <c r="Q70" s="203">
        <v>5.77</v>
      </c>
      <c r="R70" s="203">
        <v>12.52</v>
      </c>
      <c r="S70" s="203">
        <v>7.7</v>
      </c>
      <c r="T70" s="203">
        <v>0</v>
      </c>
      <c r="U70" s="203">
        <v>41.22</v>
      </c>
      <c r="V70" s="203">
        <v>6.12</v>
      </c>
      <c r="W70" s="203">
        <v>10.28</v>
      </c>
      <c r="X70" s="203">
        <v>43.31</v>
      </c>
      <c r="Y70" s="203">
        <v>0</v>
      </c>
      <c r="Z70" s="203">
        <v>59.68</v>
      </c>
      <c r="AA70" s="203">
        <v>24.57</v>
      </c>
      <c r="AB70" s="203">
        <v>0</v>
      </c>
      <c r="AC70" s="203">
        <v>8.5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6.56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0.77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384.1</v>
      </c>
      <c r="M71" s="203">
        <v>11.81</v>
      </c>
      <c r="N71" s="203">
        <v>34.880000000000003</v>
      </c>
      <c r="O71" s="203">
        <v>0</v>
      </c>
      <c r="P71" s="203">
        <v>35.880000000000003</v>
      </c>
      <c r="Q71" s="203">
        <v>5.77</v>
      </c>
      <c r="R71" s="203">
        <v>12.52</v>
      </c>
      <c r="S71" s="203">
        <v>7.7</v>
      </c>
      <c r="T71" s="203">
        <v>0</v>
      </c>
      <c r="U71" s="203">
        <v>41.22</v>
      </c>
      <c r="V71" s="203">
        <v>6.12</v>
      </c>
      <c r="W71" s="203">
        <v>10.28</v>
      </c>
      <c r="X71" s="203">
        <v>43.31</v>
      </c>
      <c r="Y71" s="203">
        <v>0</v>
      </c>
      <c r="Z71" s="203">
        <v>59.68</v>
      </c>
      <c r="AA71" s="203">
        <v>24.57</v>
      </c>
      <c r="AB71" s="203">
        <v>0</v>
      </c>
      <c r="AC71" s="203">
        <v>8.5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6.56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282.58</v>
      </c>
      <c r="M72" s="203">
        <v>11.81</v>
      </c>
      <c r="N72" s="203">
        <v>34.880000000000003</v>
      </c>
      <c r="O72" s="203">
        <v>0</v>
      </c>
      <c r="P72" s="203">
        <v>35.880000000000003</v>
      </c>
      <c r="Q72" s="203">
        <v>5.77</v>
      </c>
      <c r="R72" s="203">
        <v>12.52</v>
      </c>
      <c r="S72" s="203">
        <v>7.7</v>
      </c>
      <c r="T72" s="203">
        <v>0</v>
      </c>
      <c r="U72" s="203">
        <v>41.22</v>
      </c>
      <c r="V72" s="203">
        <v>6.12</v>
      </c>
      <c r="W72" s="203">
        <v>10.28</v>
      </c>
      <c r="X72" s="203">
        <v>43.31</v>
      </c>
      <c r="Y72" s="203">
        <v>0</v>
      </c>
      <c r="Z72" s="203">
        <v>59.68</v>
      </c>
      <c r="AA72" s="203">
        <v>24.57</v>
      </c>
      <c r="AB72" s="203">
        <v>0</v>
      </c>
      <c r="AC72" s="203">
        <v>8.5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4.0999999999999996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17.62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11.65</v>
      </c>
      <c r="H73" s="203">
        <v>0</v>
      </c>
      <c r="I73" s="203">
        <v>0</v>
      </c>
      <c r="J73" s="203">
        <v>0</v>
      </c>
      <c r="K73" s="203">
        <v>2.84</v>
      </c>
      <c r="L73" s="203">
        <v>277.93</v>
      </c>
      <c r="M73" s="203">
        <v>11.81</v>
      </c>
      <c r="N73" s="203">
        <v>34.880000000000003</v>
      </c>
      <c r="O73" s="203">
        <v>0</v>
      </c>
      <c r="P73" s="203">
        <v>35.880000000000003</v>
      </c>
      <c r="Q73" s="203">
        <v>5.77</v>
      </c>
      <c r="R73" s="203">
        <v>12.52</v>
      </c>
      <c r="S73" s="203">
        <v>7.7</v>
      </c>
      <c r="T73" s="203">
        <v>0</v>
      </c>
      <c r="U73" s="203">
        <v>41.22</v>
      </c>
      <c r="V73" s="203">
        <v>6.12</v>
      </c>
      <c r="W73" s="203">
        <v>10.28</v>
      </c>
      <c r="X73" s="203">
        <v>43.31</v>
      </c>
      <c r="Y73" s="203">
        <v>0</v>
      </c>
      <c r="Z73" s="203">
        <v>59.68</v>
      </c>
      <c r="AA73" s="203">
        <v>24.57</v>
      </c>
      <c r="AB73" s="203">
        <v>0</v>
      </c>
      <c r="AC73" s="203">
        <v>8.5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3.94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12.44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11.65</v>
      </c>
      <c r="H74" s="203">
        <v>0</v>
      </c>
      <c r="I74" s="203">
        <v>0</v>
      </c>
      <c r="J74" s="203">
        <v>0</v>
      </c>
      <c r="K74" s="203">
        <v>2.84</v>
      </c>
      <c r="L74" s="203">
        <v>443.65</v>
      </c>
      <c r="M74" s="203">
        <v>11.81</v>
      </c>
      <c r="N74" s="203">
        <v>34.880000000000003</v>
      </c>
      <c r="O74" s="203">
        <v>0</v>
      </c>
      <c r="P74" s="203">
        <v>35.880000000000003</v>
      </c>
      <c r="Q74" s="203">
        <v>5.77</v>
      </c>
      <c r="R74" s="203">
        <v>12.52</v>
      </c>
      <c r="S74" s="203">
        <v>7.7</v>
      </c>
      <c r="T74" s="203">
        <v>0</v>
      </c>
      <c r="U74" s="203">
        <v>41.22</v>
      </c>
      <c r="V74" s="203">
        <v>6.12</v>
      </c>
      <c r="W74" s="203">
        <v>10.28</v>
      </c>
      <c r="X74" s="203">
        <v>43.31</v>
      </c>
      <c r="Y74" s="203">
        <v>0</v>
      </c>
      <c r="Z74" s="203">
        <v>59.68</v>
      </c>
      <c r="AA74" s="203">
        <v>24.57</v>
      </c>
      <c r="AB74" s="203">
        <v>0</v>
      </c>
      <c r="AC74" s="203">
        <v>8.5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4.0999999999999996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11.65</v>
      </c>
      <c r="H75" s="203">
        <v>0</v>
      </c>
      <c r="I75" s="203">
        <v>0</v>
      </c>
      <c r="J75" s="203">
        <v>0</v>
      </c>
      <c r="K75" s="203">
        <v>2.84</v>
      </c>
      <c r="L75" s="203">
        <v>324.24</v>
      </c>
      <c r="M75" s="203">
        <v>13.29</v>
      </c>
      <c r="N75" s="203">
        <v>34.880000000000003</v>
      </c>
      <c r="O75" s="203">
        <v>0</v>
      </c>
      <c r="P75" s="203">
        <v>35.880000000000003</v>
      </c>
      <c r="Q75" s="203">
        <v>5.77</v>
      </c>
      <c r="R75" s="203">
        <v>12.52</v>
      </c>
      <c r="S75" s="203">
        <v>7.7</v>
      </c>
      <c r="T75" s="203">
        <v>0</v>
      </c>
      <c r="U75" s="203">
        <v>41.22</v>
      </c>
      <c r="V75" s="203">
        <v>6.12</v>
      </c>
      <c r="W75" s="203">
        <v>10.28</v>
      </c>
      <c r="X75" s="203">
        <v>43.31</v>
      </c>
      <c r="Y75" s="203">
        <v>0</v>
      </c>
      <c r="Z75" s="203">
        <v>59.68</v>
      </c>
      <c r="AA75" s="203">
        <v>24.57</v>
      </c>
      <c r="AB75" s="203">
        <v>0</v>
      </c>
      <c r="AC75" s="203">
        <v>8.5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3.41</v>
      </c>
      <c r="AJ75" s="203">
        <v>0</v>
      </c>
      <c r="AK75" s="203">
        <v>64.56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11.65</v>
      </c>
      <c r="H76" s="203">
        <v>0</v>
      </c>
      <c r="I76" s="203">
        <v>0</v>
      </c>
      <c r="J76" s="203">
        <v>0</v>
      </c>
      <c r="K76" s="203">
        <v>2.84</v>
      </c>
      <c r="L76" s="203">
        <v>443.65</v>
      </c>
      <c r="M76" s="203">
        <v>13.29</v>
      </c>
      <c r="N76" s="203">
        <v>34.880000000000003</v>
      </c>
      <c r="O76" s="203">
        <v>0</v>
      </c>
      <c r="P76" s="203">
        <v>35.880000000000003</v>
      </c>
      <c r="Q76" s="203">
        <v>5.77</v>
      </c>
      <c r="R76" s="203">
        <v>12.52</v>
      </c>
      <c r="S76" s="203">
        <v>7.7</v>
      </c>
      <c r="T76" s="203">
        <v>0</v>
      </c>
      <c r="U76" s="203">
        <v>41.22</v>
      </c>
      <c r="V76" s="203">
        <v>6.12</v>
      </c>
      <c r="W76" s="203">
        <v>10.28</v>
      </c>
      <c r="X76" s="203">
        <v>43.31</v>
      </c>
      <c r="Y76" s="203">
        <v>0</v>
      </c>
      <c r="Z76" s="203">
        <v>59.68</v>
      </c>
      <c r="AA76" s="203">
        <v>24.57</v>
      </c>
      <c r="AB76" s="203">
        <v>0</v>
      </c>
      <c r="AC76" s="203">
        <v>8.5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3.41</v>
      </c>
      <c r="AJ76" s="203">
        <v>0</v>
      </c>
      <c r="AK76" s="203">
        <v>64.56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5.7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443.65</v>
      </c>
      <c r="M77" s="203">
        <v>13.29</v>
      </c>
      <c r="N77" s="203">
        <v>34.880000000000003</v>
      </c>
      <c r="O77" s="203">
        <v>0</v>
      </c>
      <c r="P77" s="203">
        <v>35.880000000000003</v>
      </c>
      <c r="Q77" s="203">
        <v>5.77</v>
      </c>
      <c r="R77" s="203">
        <v>12.52</v>
      </c>
      <c r="S77" s="203">
        <v>7.7</v>
      </c>
      <c r="T77" s="203">
        <v>0</v>
      </c>
      <c r="U77" s="203">
        <v>41.22</v>
      </c>
      <c r="V77" s="203">
        <v>6.12</v>
      </c>
      <c r="W77" s="203">
        <v>10.28</v>
      </c>
      <c r="X77" s="203">
        <v>43.31</v>
      </c>
      <c r="Y77" s="203">
        <v>0</v>
      </c>
      <c r="Z77" s="203">
        <v>59.68</v>
      </c>
      <c r="AA77" s="203">
        <v>24.57</v>
      </c>
      <c r="AB77" s="203">
        <v>0</v>
      </c>
      <c r="AC77" s="203">
        <v>13.91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3.41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6.59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443.65</v>
      </c>
      <c r="M78" s="203">
        <v>13.29</v>
      </c>
      <c r="N78" s="203">
        <v>34.880000000000003</v>
      </c>
      <c r="O78" s="203">
        <v>0</v>
      </c>
      <c r="P78" s="203">
        <v>35.880000000000003</v>
      </c>
      <c r="Q78" s="203">
        <v>5.77</v>
      </c>
      <c r="R78" s="203">
        <v>12.52</v>
      </c>
      <c r="S78" s="203">
        <v>7.7</v>
      </c>
      <c r="T78" s="203">
        <v>0</v>
      </c>
      <c r="U78" s="203">
        <v>41.22</v>
      </c>
      <c r="V78" s="203">
        <v>6.12</v>
      </c>
      <c r="W78" s="203">
        <v>10.28</v>
      </c>
      <c r="X78" s="203">
        <v>43.31</v>
      </c>
      <c r="Y78" s="203">
        <v>0</v>
      </c>
      <c r="Z78" s="203">
        <v>59.68</v>
      </c>
      <c r="AA78" s="203">
        <v>24.57</v>
      </c>
      <c r="AB78" s="203">
        <v>0</v>
      </c>
      <c r="AC78" s="203">
        <v>13.91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3.41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6.59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443.65</v>
      </c>
      <c r="M79" s="203">
        <v>13.29</v>
      </c>
      <c r="N79" s="203">
        <v>34.880000000000003</v>
      </c>
      <c r="O79" s="203">
        <v>0</v>
      </c>
      <c r="P79" s="203">
        <v>35.880000000000003</v>
      </c>
      <c r="Q79" s="203">
        <v>5.77</v>
      </c>
      <c r="R79" s="203">
        <v>12.52</v>
      </c>
      <c r="S79" s="203">
        <v>7.7</v>
      </c>
      <c r="T79" s="203">
        <v>0</v>
      </c>
      <c r="U79" s="203">
        <v>41.22</v>
      </c>
      <c r="V79" s="203">
        <v>6.12</v>
      </c>
      <c r="W79" s="203">
        <v>10.28</v>
      </c>
      <c r="X79" s="203">
        <v>43.31</v>
      </c>
      <c r="Y79" s="203">
        <v>0</v>
      </c>
      <c r="Z79" s="203">
        <v>59.68</v>
      </c>
      <c r="AA79" s="203">
        <v>24.57</v>
      </c>
      <c r="AB79" s="203">
        <v>0</v>
      </c>
      <c r="AC79" s="203">
        <v>13.91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10.94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5.58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443.65</v>
      </c>
      <c r="M80" s="203">
        <v>13.29</v>
      </c>
      <c r="N80" s="203">
        <v>34.880000000000003</v>
      </c>
      <c r="O80" s="203">
        <v>0</v>
      </c>
      <c r="P80" s="203">
        <v>35.880000000000003</v>
      </c>
      <c r="Q80" s="203">
        <v>5.77</v>
      </c>
      <c r="R80" s="203">
        <v>12.52</v>
      </c>
      <c r="S80" s="203">
        <v>7.7</v>
      </c>
      <c r="T80" s="203">
        <v>0</v>
      </c>
      <c r="U80" s="203">
        <v>41.22</v>
      </c>
      <c r="V80" s="203">
        <v>6.12</v>
      </c>
      <c r="W80" s="203">
        <v>10.28</v>
      </c>
      <c r="X80" s="203">
        <v>43.31</v>
      </c>
      <c r="Y80" s="203">
        <v>0</v>
      </c>
      <c r="Z80" s="203">
        <v>59.68</v>
      </c>
      <c r="AA80" s="203">
        <v>24.57</v>
      </c>
      <c r="AB80" s="203">
        <v>0</v>
      </c>
      <c r="AC80" s="203">
        <v>13.91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11.2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3.56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443.65</v>
      </c>
      <c r="M81" s="203">
        <v>13.29</v>
      </c>
      <c r="N81" s="203">
        <v>34.880000000000003</v>
      </c>
      <c r="O81" s="203">
        <v>0</v>
      </c>
      <c r="P81" s="203">
        <v>35.880000000000003</v>
      </c>
      <c r="Q81" s="203">
        <v>5.77</v>
      </c>
      <c r="R81" s="203">
        <v>12.52</v>
      </c>
      <c r="S81" s="203">
        <v>7.7</v>
      </c>
      <c r="T81" s="203">
        <v>0</v>
      </c>
      <c r="U81" s="203">
        <v>41.22</v>
      </c>
      <c r="V81" s="203">
        <v>6.12</v>
      </c>
      <c r="W81" s="203">
        <v>10.28</v>
      </c>
      <c r="X81" s="203">
        <v>43.31</v>
      </c>
      <c r="Y81" s="203">
        <v>0</v>
      </c>
      <c r="Z81" s="203">
        <v>59.68</v>
      </c>
      <c r="AA81" s="203">
        <v>24.57</v>
      </c>
      <c r="AB81" s="203">
        <v>0</v>
      </c>
      <c r="AC81" s="203">
        <v>13.91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11.2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3.56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443.65</v>
      </c>
      <c r="M82" s="203">
        <v>13.29</v>
      </c>
      <c r="N82" s="203">
        <v>34.880000000000003</v>
      </c>
      <c r="O82" s="203">
        <v>0</v>
      </c>
      <c r="P82" s="203">
        <v>35.880000000000003</v>
      </c>
      <c r="Q82" s="203">
        <v>5.77</v>
      </c>
      <c r="R82" s="203">
        <v>12.52</v>
      </c>
      <c r="S82" s="203">
        <v>7.7</v>
      </c>
      <c r="T82" s="203">
        <v>0</v>
      </c>
      <c r="U82" s="203">
        <v>41.22</v>
      </c>
      <c r="V82" s="203">
        <v>6.12</v>
      </c>
      <c r="W82" s="203">
        <v>10.28</v>
      </c>
      <c r="X82" s="203">
        <v>43.31</v>
      </c>
      <c r="Y82" s="203">
        <v>0</v>
      </c>
      <c r="Z82" s="203">
        <v>59.68</v>
      </c>
      <c r="AA82" s="203">
        <v>24.57</v>
      </c>
      <c r="AB82" s="203">
        <v>0</v>
      </c>
      <c r="AC82" s="203">
        <v>13.91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11.2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1.54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443.65</v>
      </c>
      <c r="M83" s="203">
        <v>13.29</v>
      </c>
      <c r="N83" s="203">
        <v>34.880000000000003</v>
      </c>
      <c r="O83" s="203">
        <v>0</v>
      </c>
      <c r="P83" s="203">
        <v>35.880000000000003</v>
      </c>
      <c r="Q83" s="203">
        <v>5.77</v>
      </c>
      <c r="R83" s="203">
        <v>12.52</v>
      </c>
      <c r="S83" s="203">
        <v>7.7</v>
      </c>
      <c r="T83" s="203">
        <v>0</v>
      </c>
      <c r="U83" s="203">
        <v>41.22</v>
      </c>
      <c r="V83" s="203">
        <v>6.12</v>
      </c>
      <c r="W83" s="203">
        <v>10.28</v>
      </c>
      <c r="X83" s="203">
        <v>43.31</v>
      </c>
      <c r="Y83" s="203">
        <v>0</v>
      </c>
      <c r="Z83" s="203">
        <v>59.68</v>
      </c>
      <c r="AA83" s="203">
        <v>24.57</v>
      </c>
      <c r="AB83" s="203">
        <v>0</v>
      </c>
      <c r="AC83" s="203">
        <v>13.91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11.2</v>
      </c>
      <c r="AJ83" s="203">
        <v>0</v>
      </c>
      <c r="AK83" s="203">
        <v>64.16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1.54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443.65</v>
      </c>
      <c r="M84" s="203">
        <v>13.29</v>
      </c>
      <c r="N84" s="203">
        <v>34.880000000000003</v>
      </c>
      <c r="O84" s="203">
        <v>0</v>
      </c>
      <c r="P84" s="203">
        <v>35.880000000000003</v>
      </c>
      <c r="Q84" s="203">
        <v>5.77</v>
      </c>
      <c r="R84" s="203">
        <v>12.52</v>
      </c>
      <c r="S84" s="203">
        <v>7.7</v>
      </c>
      <c r="T84" s="203">
        <v>0</v>
      </c>
      <c r="U84" s="203">
        <v>41.22</v>
      </c>
      <c r="V84" s="203">
        <v>6.12</v>
      </c>
      <c r="W84" s="203">
        <v>10.28</v>
      </c>
      <c r="X84" s="203">
        <v>43.31</v>
      </c>
      <c r="Y84" s="203">
        <v>0</v>
      </c>
      <c r="Z84" s="203">
        <v>59.68</v>
      </c>
      <c r="AA84" s="203">
        <v>24.57</v>
      </c>
      <c r="AB84" s="203">
        <v>0</v>
      </c>
      <c r="AC84" s="203">
        <v>13.91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11.2</v>
      </c>
      <c r="AJ84" s="203">
        <v>0</v>
      </c>
      <c r="AK84" s="203">
        <v>64.16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443.65</v>
      </c>
      <c r="M85" s="203">
        <v>13.29</v>
      </c>
      <c r="N85" s="203">
        <v>34.880000000000003</v>
      </c>
      <c r="O85" s="203">
        <v>0</v>
      </c>
      <c r="P85" s="203">
        <v>35.880000000000003</v>
      </c>
      <c r="Q85" s="203">
        <v>5.77</v>
      </c>
      <c r="R85" s="203">
        <v>12.52</v>
      </c>
      <c r="S85" s="203">
        <v>7.7</v>
      </c>
      <c r="T85" s="203">
        <v>0</v>
      </c>
      <c r="U85" s="203">
        <v>41.22</v>
      </c>
      <c r="V85" s="203">
        <v>6.12</v>
      </c>
      <c r="W85" s="203">
        <v>10.28</v>
      </c>
      <c r="X85" s="203">
        <v>43.31</v>
      </c>
      <c r="Y85" s="203">
        <v>0</v>
      </c>
      <c r="Z85" s="203">
        <v>59.68</v>
      </c>
      <c r="AA85" s="203">
        <v>24.57</v>
      </c>
      <c r="AB85" s="203">
        <v>0</v>
      </c>
      <c r="AC85" s="203">
        <v>13.91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9.0299999999999994</v>
      </c>
      <c r="AJ85" s="203">
        <v>0</v>
      </c>
      <c r="AK85" s="203">
        <v>64.16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443.65</v>
      </c>
      <c r="M86" s="203">
        <v>13.29</v>
      </c>
      <c r="N86" s="203">
        <v>34.880000000000003</v>
      </c>
      <c r="O86" s="203">
        <v>0</v>
      </c>
      <c r="P86" s="203">
        <v>35.880000000000003</v>
      </c>
      <c r="Q86" s="203">
        <v>5.77</v>
      </c>
      <c r="R86" s="203">
        <v>12.52</v>
      </c>
      <c r="S86" s="203">
        <v>7.7</v>
      </c>
      <c r="T86" s="203">
        <v>0</v>
      </c>
      <c r="U86" s="203">
        <v>41.22</v>
      </c>
      <c r="V86" s="203">
        <v>6.12</v>
      </c>
      <c r="W86" s="203">
        <v>10.28</v>
      </c>
      <c r="X86" s="203">
        <v>43.31</v>
      </c>
      <c r="Y86" s="203">
        <v>0</v>
      </c>
      <c r="Z86" s="203">
        <v>59.68</v>
      </c>
      <c r="AA86" s="203">
        <v>24.57</v>
      </c>
      <c r="AB86" s="203">
        <v>0</v>
      </c>
      <c r="AC86" s="203">
        <v>13.91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10</v>
      </c>
      <c r="AJ86" s="203">
        <v>0</v>
      </c>
      <c r="AK86" s="203">
        <v>64.16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443.65</v>
      </c>
      <c r="M87" s="203">
        <v>11.81</v>
      </c>
      <c r="N87" s="203">
        <v>34.880000000000003</v>
      </c>
      <c r="O87" s="203">
        <v>0</v>
      </c>
      <c r="P87" s="203">
        <v>36.1</v>
      </c>
      <c r="Q87" s="203">
        <v>5.77</v>
      </c>
      <c r="R87" s="203">
        <v>12.52</v>
      </c>
      <c r="S87" s="203">
        <v>7.7</v>
      </c>
      <c r="T87" s="203">
        <v>0</v>
      </c>
      <c r="U87" s="203">
        <v>41.22</v>
      </c>
      <c r="V87" s="203">
        <v>6.12</v>
      </c>
      <c r="W87" s="203">
        <v>10.28</v>
      </c>
      <c r="X87" s="203">
        <v>43.31</v>
      </c>
      <c r="Y87" s="203">
        <v>0</v>
      </c>
      <c r="Z87" s="203">
        <v>59.68</v>
      </c>
      <c r="AA87" s="203">
        <v>24.57</v>
      </c>
      <c r="AB87" s="203">
        <v>0</v>
      </c>
      <c r="AC87" s="203">
        <v>13.91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9.59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443.65</v>
      </c>
      <c r="M88" s="203">
        <v>11.81</v>
      </c>
      <c r="N88" s="203">
        <v>34.880000000000003</v>
      </c>
      <c r="O88" s="203">
        <v>0</v>
      </c>
      <c r="P88" s="203">
        <v>36.1</v>
      </c>
      <c r="Q88" s="203">
        <v>5.77</v>
      </c>
      <c r="R88" s="203">
        <v>12.52</v>
      </c>
      <c r="S88" s="203">
        <v>7.7</v>
      </c>
      <c r="T88" s="203">
        <v>0</v>
      </c>
      <c r="U88" s="203">
        <v>41.22</v>
      </c>
      <c r="V88" s="203">
        <v>6.12</v>
      </c>
      <c r="W88" s="203">
        <v>10.28</v>
      </c>
      <c r="X88" s="203">
        <v>43.31</v>
      </c>
      <c r="Y88" s="203">
        <v>0</v>
      </c>
      <c r="Z88" s="203">
        <v>59.68</v>
      </c>
      <c r="AA88" s="203">
        <v>24.57</v>
      </c>
      <c r="AB88" s="203">
        <v>0</v>
      </c>
      <c r="AC88" s="203">
        <v>13.91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9.59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443.65</v>
      </c>
      <c r="M89" s="203">
        <v>11.81</v>
      </c>
      <c r="N89" s="203">
        <v>34.880000000000003</v>
      </c>
      <c r="O89" s="203">
        <v>0</v>
      </c>
      <c r="P89" s="203">
        <v>36.1</v>
      </c>
      <c r="Q89" s="203">
        <v>5.77</v>
      </c>
      <c r="R89" s="203">
        <v>12.52</v>
      </c>
      <c r="S89" s="203">
        <v>7.7</v>
      </c>
      <c r="T89" s="203">
        <v>0</v>
      </c>
      <c r="U89" s="203">
        <v>41.22</v>
      </c>
      <c r="V89" s="203">
        <v>6.12</v>
      </c>
      <c r="W89" s="203">
        <v>10.28</v>
      </c>
      <c r="X89" s="203">
        <v>43.31</v>
      </c>
      <c r="Y89" s="203">
        <v>0</v>
      </c>
      <c r="Z89" s="203">
        <v>59.68</v>
      </c>
      <c r="AA89" s="203">
        <v>24.57</v>
      </c>
      <c r="AB89" s="203">
        <v>0</v>
      </c>
      <c r="AC89" s="203">
        <v>13.91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11.2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443.65</v>
      </c>
      <c r="M90" s="203">
        <v>11.81</v>
      </c>
      <c r="N90" s="203">
        <v>34.880000000000003</v>
      </c>
      <c r="O90" s="203">
        <v>0</v>
      </c>
      <c r="P90" s="203">
        <v>36.1</v>
      </c>
      <c r="Q90" s="203">
        <v>5.77</v>
      </c>
      <c r="R90" s="203">
        <v>12.52</v>
      </c>
      <c r="S90" s="203">
        <v>7.7</v>
      </c>
      <c r="T90" s="203">
        <v>0</v>
      </c>
      <c r="U90" s="203">
        <v>41.22</v>
      </c>
      <c r="V90" s="203">
        <v>6.12</v>
      </c>
      <c r="W90" s="203">
        <v>10.28</v>
      </c>
      <c r="X90" s="203">
        <v>43.31</v>
      </c>
      <c r="Y90" s="203">
        <v>0</v>
      </c>
      <c r="Z90" s="203">
        <v>59.68</v>
      </c>
      <c r="AA90" s="203">
        <v>24.57</v>
      </c>
      <c r="AB90" s="203">
        <v>0</v>
      </c>
      <c r="AC90" s="203">
        <v>14.32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11.2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443.65</v>
      </c>
      <c r="M91" s="203">
        <v>13.29</v>
      </c>
      <c r="N91" s="203">
        <v>34.880000000000003</v>
      </c>
      <c r="O91" s="203">
        <v>0</v>
      </c>
      <c r="P91" s="203">
        <v>36.1</v>
      </c>
      <c r="Q91" s="203">
        <v>5.77</v>
      </c>
      <c r="R91" s="203">
        <v>12.52</v>
      </c>
      <c r="S91" s="203">
        <v>7.7</v>
      </c>
      <c r="T91" s="203">
        <v>0</v>
      </c>
      <c r="U91" s="203">
        <v>41.22</v>
      </c>
      <c r="V91" s="203">
        <v>6.12</v>
      </c>
      <c r="W91" s="203">
        <v>10.28</v>
      </c>
      <c r="X91" s="203">
        <v>43.31</v>
      </c>
      <c r="Y91" s="203">
        <v>0</v>
      </c>
      <c r="Z91" s="203">
        <v>59.68</v>
      </c>
      <c r="AA91" s="203">
        <v>24.57</v>
      </c>
      <c r="AB91" s="203">
        <v>0</v>
      </c>
      <c r="AC91" s="203">
        <v>14.32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9.81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443.65</v>
      </c>
      <c r="M92" s="203">
        <v>13.29</v>
      </c>
      <c r="N92" s="203">
        <v>34.880000000000003</v>
      </c>
      <c r="O92" s="203">
        <v>0</v>
      </c>
      <c r="P92" s="203">
        <v>36.1</v>
      </c>
      <c r="Q92" s="203">
        <v>5.77</v>
      </c>
      <c r="R92" s="203">
        <v>12.52</v>
      </c>
      <c r="S92" s="203">
        <v>7.7</v>
      </c>
      <c r="T92" s="203">
        <v>0</v>
      </c>
      <c r="U92" s="203">
        <v>41.22</v>
      </c>
      <c r="V92" s="203">
        <v>6.12</v>
      </c>
      <c r="W92" s="203">
        <v>10.28</v>
      </c>
      <c r="X92" s="203">
        <v>43.31</v>
      </c>
      <c r="Y92" s="203">
        <v>0</v>
      </c>
      <c r="Z92" s="203">
        <v>59.68</v>
      </c>
      <c r="AA92" s="203">
        <v>24.57</v>
      </c>
      <c r="AB92" s="203">
        <v>0</v>
      </c>
      <c r="AC92" s="203">
        <v>14.32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12.29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443.65</v>
      </c>
      <c r="M93" s="203">
        <v>13.29</v>
      </c>
      <c r="N93" s="203">
        <v>34.880000000000003</v>
      </c>
      <c r="O93" s="203">
        <v>0</v>
      </c>
      <c r="P93" s="203">
        <v>36.1</v>
      </c>
      <c r="Q93" s="203">
        <v>5.77</v>
      </c>
      <c r="R93" s="203">
        <v>12.52</v>
      </c>
      <c r="S93" s="203">
        <v>7.7</v>
      </c>
      <c r="T93" s="203">
        <v>0</v>
      </c>
      <c r="U93" s="203">
        <v>41.22</v>
      </c>
      <c r="V93" s="203">
        <v>6.12</v>
      </c>
      <c r="W93" s="203">
        <v>10.28</v>
      </c>
      <c r="X93" s="203">
        <v>43.31</v>
      </c>
      <c r="Y93" s="203">
        <v>0</v>
      </c>
      <c r="Z93" s="203">
        <v>59.68</v>
      </c>
      <c r="AA93" s="203">
        <v>24.57</v>
      </c>
      <c r="AB93" s="203">
        <v>0</v>
      </c>
      <c r="AC93" s="203">
        <v>14.32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12.29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443.65</v>
      </c>
      <c r="M94" s="203">
        <v>13.29</v>
      </c>
      <c r="N94" s="203">
        <v>34.880000000000003</v>
      </c>
      <c r="O94" s="203">
        <v>0</v>
      </c>
      <c r="P94" s="203">
        <v>36.1</v>
      </c>
      <c r="Q94" s="203">
        <v>5.77</v>
      </c>
      <c r="R94" s="203">
        <v>12.52</v>
      </c>
      <c r="S94" s="203">
        <v>7.7</v>
      </c>
      <c r="T94" s="203">
        <v>0</v>
      </c>
      <c r="U94" s="203">
        <v>41.22</v>
      </c>
      <c r="V94" s="203">
        <v>6.12</v>
      </c>
      <c r="W94" s="203">
        <v>10.28</v>
      </c>
      <c r="X94" s="203">
        <v>43.31</v>
      </c>
      <c r="Y94" s="203">
        <v>0</v>
      </c>
      <c r="Z94" s="203">
        <v>59.68</v>
      </c>
      <c r="AA94" s="203">
        <v>24.57</v>
      </c>
      <c r="AB94" s="203">
        <v>0</v>
      </c>
      <c r="AC94" s="203">
        <v>14.32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12.29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443.65</v>
      </c>
      <c r="M95" s="203">
        <v>13.29</v>
      </c>
      <c r="N95" s="203">
        <v>34.880000000000003</v>
      </c>
      <c r="O95" s="203">
        <v>0</v>
      </c>
      <c r="P95" s="203">
        <v>36.1</v>
      </c>
      <c r="Q95" s="203">
        <v>5.77</v>
      </c>
      <c r="R95" s="203">
        <v>12.52</v>
      </c>
      <c r="S95" s="203">
        <v>7.7</v>
      </c>
      <c r="T95" s="203">
        <v>0</v>
      </c>
      <c r="U95" s="203">
        <v>41.22</v>
      </c>
      <c r="V95" s="203">
        <v>6.12</v>
      </c>
      <c r="W95" s="203">
        <v>10.28</v>
      </c>
      <c r="X95" s="203">
        <v>43.31</v>
      </c>
      <c r="Y95" s="203">
        <v>0</v>
      </c>
      <c r="Z95" s="203">
        <v>59.68</v>
      </c>
      <c r="AA95" s="203">
        <v>24.57</v>
      </c>
      <c r="AB95" s="203">
        <v>0</v>
      </c>
      <c r="AC95" s="203">
        <v>14.32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12.29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443.65</v>
      </c>
      <c r="M96" s="203">
        <v>13.29</v>
      </c>
      <c r="N96" s="203">
        <v>34.880000000000003</v>
      </c>
      <c r="O96" s="203">
        <v>0</v>
      </c>
      <c r="P96" s="203">
        <v>36.1</v>
      </c>
      <c r="Q96" s="203">
        <v>5.77</v>
      </c>
      <c r="R96" s="203">
        <v>12.52</v>
      </c>
      <c r="S96" s="203">
        <v>7.7</v>
      </c>
      <c r="T96" s="203">
        <v>0</v>
      </c>
      <c r="U96" s="203">
        <v>41.22</v>
      </c>
      <c r="V96" s="203">
        <v>6.12</v>
      </c>
      <c r="W96" s="203">
        <v>10.28</v>
      </c>
      <c r="X96" s="203">
        <v>43.31</v>
      </c>
      <c r="Y96" s="203">
        <v>0</v>
      </c>
      <c r="Z96" s="203">
        <v>59.68</v>
      </c>
      <c r="AA96" s="203">
        <v>24.57</v>
      </c>
      <c r="AB96" s="203">
        <v>0</v>
      </c>
      <c r="AC96" s="203">
        <v>14.32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12.29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443.65</v>
      </c>
      <c r="M97" s="203">
        <v>13.29</v>
      </c>
      <c r="N97" s="203">
        <v>34.880000000000003</v>
      </c>
      <c r="O97" s="203">
        <v>0</v>
      </c>
      <c r="P97" s="203">
        <v>36.1</v>
      </c>
      <c r="Q97" s="203">
        <v>5.77</v>
      </c>
      <c r="R97" s="203">
        <v>12.52</v>
      </c>
      <c r="S97" s="203">
        <v>7.7</v>
      </c>
      <c r="T97" s="203">
        <v>0</v>
      </c>
      <c r="U97" s="203">
        <v>41.22</v>
      </c>
      <c r="V97" s="203">
        <v>6.12</v>
      </c>
      <c r="W97" s="203">
        <v>10.28</v>
      </c>
      <c r="X97" s="203">
        <v>43.31</v>
      </c>
      <c r="Y97" s="203">
        <v>0</v>
      </c>
      <c r="Z97" s="203">
        <v>59.68</v>
      </c>
      <c r="AA97" s="203">
        <v>24.57</v>
      </c>
      <c r="AB97" s="203">
        <v>0</v>
      </c>
      <c r="AC97" s="203">
        <v>14.32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10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443.65</v>
      </c>
      <c r="M98" s="203">
        <v>13.29</v>
      </c>
      <c r="N98" s="203">
        <v>34.880000000000003</v>
      </c>
      <c r="O98" s="203">
        <v>0</v>
      </c>
      <c r="P98" s="203">
        <v>36.1</v>
      </c>
      <c r="Q98" s="203">
        <v>5.77</v>
      </c>
      <c r="R98" s="203">
        <v>12.52</v>
      </c>
      <c r="S98" s="203">
        <v>7.7</v>
      </c>
      <c r="T98" s="203">
        <v>0</v>
      </c>
      <c r="U98" s="203">
        <v>41.22</v>
      </c>
      <c r="V98" s="203">
        <v>6.12</v>
      </c>
      <c r="W98" s="203">
        <v>10.28</v>
      </c>
      <c r="X98" s="203">
        <v>43.31</v>
      </c>
      <c r="Y98" s="203">
        <v>0</v>
      </c>
      <c r="Z98" s="203">
        <v>59.68</v>
      </c>
      <c r="AA98" s="203">
        <v>24.57</v>
      </c>
      <c r="AB98" s="203">
        <v>0</v>
      </c>
      <c r="AC98" s="203">
        <v>14.32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12.29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1.0974999999999999E-2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1.1650000000000001E-2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4.282500000000003E-2</v>
      </c>
      <c r="L99">
        <f t="shared" si="0"/>
        <v>7.7972650000000083</v>
      </c>
      <c r="M99">
        <f t="shared" si="0"/>
        <v>0.21484999999999976</v>
      </c>
      <c r="N99">
        <f t="shared" si="0"/>
        <v>0.83712000000000186</v>
      </c>
      <c r="O99">
        <f t="shared" si="0"/>
        <v>0</v>
      </c>
      <c r="P99">
        <f t="shared" si="0"/>
        <v>0.86178000000000121</v>
      </c>
      <c r="Q99">
        <f t="shared" si="0"/>
        <v>0.10685999999999986</v>
      </c>
      <c r="R99">
        <f t="shared" si="0"/>
        <v>0.22580249999999985</v>
      </c>
      <c r="S99">
        <f t="shared" si="0"/>
        <v>0.1436925</v>
      </c>
      <c r="T99">
        <f t="shared" si="0"/>
        <v>0</v>
      </c>
      <c r="U99">
        <f t="shared" si="0"/>
        <v>0.98306999999999767</v>
      </c>
      <c r="V99">
        <f t="shared" si="0"/>
        <v>0.10503750000000005</v>
      </c>
      <c r="W99">
        <f t="shared" si="0"/>
        <v>0.21829999999999969</v>
      </c>
      <c r="X99">
        <f t="shared" si="0"/>
        <v>0.95476749999999944</v>
      </c>
      <c r="Y99">
        <f t="shared" si="0"/>
        <v>0</v>
      </c>
      <c r="Z99">
        <f t="shared" si="0"/>
        <v>1.24807</v>
      </c>
      <c r="AA99">
        <f t="shared" si="0"/>
        <v>0.49040999999999974</v>
      </c>
      <c r="AB99">
        <f t="shared" si="0"/>
        <v>0</v>
      </c>
      <c r="AC99">
        <f t="shared" si="0"/>
        <v>0.28693749999999979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0.17597500000000002</v>
      </c>
      <c r="AJ99">
        <f t="shared" si="0"/>
        <v>0</v>
      </c>
      <c r="AK99">
        <f t="shared" si="0"/>
        <v>1.4906474999999988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0.21901500000000013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44798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10.61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10.61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10.61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10.61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10.61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10.91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10.91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10.91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10.91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10.91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10.91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10.91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10.91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10.91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10.91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10.91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10.91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11.21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11.21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11.21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11.21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10.61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10.61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1.68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6.87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1.68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7.18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9.81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9.81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9.19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9.81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9.81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9.81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9.81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9.82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1.47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8.9700000000000006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1.47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1.47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1.47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9.82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1.47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1.47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1.47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1.47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1.47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6.26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1.47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6.01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1.47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6.26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1.47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5.2</v>
      </c>
      <c r="AJ75" s="203">
        <v>0</v>
      </c>
      <c r="AK75" s="203">
        <v>26.96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1.47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5.2</v>
      </c>
      <c r="AJ76" s="203">
        <v>0</v>
      </c>
      <c r="AK76" s="203">
        <v>26.96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1.1599999999999999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5.2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1.1599999999999999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5.2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1.1599999999999999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3.65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1.1599999999999999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3.73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1.1599999999999999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3.73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1.1599999999999999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3.73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1.1599999999999999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3.73</v>
      </c>
      <c r="AJ83" s="203">
        <v>0</v>
      </c>
      <c r="AK83" s="203">
        <v>26.79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1.1599999999999999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3.73</v>
      </c>
      <c r="AJ84" s="203">
        <v>0</v>
      </c>
      <c r="AK84" s="203">
        <v>26.79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1.1599999999999999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3.01</v>
      </c>
      <c r="AJ85" s="203">
        <v>0</v>
      </c>
      <c r="AK85" s="203">
        <v>26.79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1.1599999999999999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3.33</v>
      </c>
      <c r="AJ86" s="203">
        <v>0</v>
      </c>
      <c r="AK86" s="203">
        <v>26.79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1.1599999999999999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3.2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1.1599999999999999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3.2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1.1599999999999999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3.73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1.19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3.73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1.19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3.27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1.19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4.0999999999999996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1.19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4.0999999999999996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1.19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4.0999999999999996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1.19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4.0999999999999996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1.19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4.0999999999999996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1.19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3.33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1.19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4.0999999999999996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4.2597499999999941E-2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0.20563250000000016</v>
      </c>
      <c r="AJ99">
        <f t="shared" si="0"/>
        <v>0</v>
      </c>
      <c r="AK99">
        <f t="shared" si="0"/>
        <v>0.67895499999999886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2.12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2.12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2.12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2.12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2.1800000000000002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2.1800000000000002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2.1800000000000002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2.1800000000000002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2.1800000000000002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2.1800000000000002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2.1800000000000002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2.1800000000000002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2.1800000000000002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2.1800000000000002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2.1800000000000002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2.1800000000000002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2.2400000000000002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2.2400000000000002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2.2400000000000002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2.2400000000000002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1.37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1.84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1.84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1.84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1.84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1.84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1.84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1.84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1.84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1.44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1.96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1.44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1.44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1.44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1.44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1.96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1.44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1.44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1.44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1.44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1.2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7.19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7.19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0.73</v>
      </c>
      <c r="AJ79" s="203">
        <v>0</v>
      </c>
      <c r="AK79" s="203">
        <v>7.19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7.19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7.19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7.19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7.19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7.19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6.02</v>
      </c>
      <c r="AJ85" s="203">
        <v>0</v>
      </c>
      <c r="AK85" s="203">
        <v>7.19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3.33</v>
      </c>
      <c r="AJ86" s="203">
        <v>0</v>
      </c>
      <c r="AK86" s="203">
        <v>7.19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4.47</v>
      </c>
      <c r="AJ87" s="203">
        <v>0</v>
      </c>
      <c r="AK87" s="203">
        <v>7.19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4.47</v>
      </c>
      <c r="AJ88" s="203">
        <v>0</v>
      </c>
      <c r="AK88" s="203">
        <v>7.19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7.19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7.19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6.87</v>
      </c>
      <c r="AJ91" s="203">
        <v>0</v>
      </c>
      <c r="AK91" s="203">
        <v>7.32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7.32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7.32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7.32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7.32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7.32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6.33</v>
      </c>
      <c r="AJ97" s="203">
        <v>0</v>
      </c>
      <c r="AK97" s="203">
        <v>7.32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7.32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3.8522500000000022E-2</v>
      </c>
      <c r="AJ99">
        <f t="shared" si="0"/>
        <v>0</v>
      </c>
      <c r="AK99">
        <f t="shared" si="0"/>
        <v>0.14609499999999997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303.63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303.63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288.39999999999998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288.39999999999998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288.39999999999998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288.39999999999998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36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36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36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36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36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36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36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36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36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36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36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36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37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37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288.39999999999998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288.39999999999998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288.39999999999998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288.39999999999998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288.39999999999998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288.39999999999998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288.39999999999998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288.39999999999998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35</v>
      </c>
      <c r="J33" s="203">
        <v>0</v>
      </c>
      <c r="K33" s="203">
        <v>288.39999999999998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35</v>
      </c>
      <c r="J34" s="203">
        <v>0</v>
      </c>
      <c r="K34" s="203">
        <v>288.39999999999998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262.36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29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29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29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29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29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29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29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31</v>
      </c>
      <c r="J60" s="203">
        <v>0</v>
      </c>
      <c r="K60" s="203">
        <v>288.39999999999998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31</v>
      </c>
      <c r="J61" s="203">
        <v>0</v>
      </c>
      <c r="K61" s="203">
        <v>288.39999999999998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31</v>
      </c>
      <c r="J62" s="203">
        <v>0</v>
      </c>
      <c r="K62" s="203">
        <v>288.39999999999998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31</v>
      </c>
      <c r="J63" s="203">
        <v>0</v>
      </c>
      <c r="K63" s="203">
        <v>288.39999999999998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31</v>
      </c>
      <c r="J64" s="203">
        <v>0</v>
      </c>
      <c r="K64" s="203">
        <v>288.39999999999998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31</v>
      </c>
      <c r="J65" s="203">
        <v>0</v>
      </c>
      <c r="K65" s="203">
        <v>294.39999999999998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31</v>
      </c>
      <c r="J66" s="203">
        <v>0</v>
      </c>
      <c r="K66" s="203">
        <v>294.39999999999998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31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31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31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31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31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31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31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31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31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31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31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31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31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31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31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31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31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31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31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31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33.479999999999997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31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33.479999999999997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31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31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31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34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34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34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34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34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34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34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34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0.83448999999999995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0.79274999999999995</v>
      </c>
      <c r="J99" s="156">
        <f t="shared" si="0"/>
        <v>0</v>
      </c>
      <c r="K99" s="156">
        <f t="shared" si="0"/>
        <v>6.8195050000000013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6.03</v>
      </c>
      <c r="L3" s="203">
        <v>4.76</v>
      </c>
      <c r="M3" s="203">
        <v>1.17</v>
      </c>
      <c r="N3" s="203">
        <v>1.95</v>
      </c>
      <c r="O3" s="203">
        <v>2.75</v>
      </c>
      <c r="P3" s="203">
        <v>0.9</v>
      </c>
      <c r="Q3" s="203">
        <v>0.36</v>
      </c>
      <c r="R3" s="203">
        <v>0.69</v>
      </c>
      <c r="S3" s="203">
        <v>0.43</v>
      </c>
      <c r="T3" s="203">
        <v>0</v>
      </c>
      <c r="U3" s="203">
        <v>1.53</v>
      </c>
      <c r="V3" s="203">
        <v>0.34</v>
      </c>
      <c r="W3" s="203">
        <v>0.56999999999999995</v>
      </c>
      <c r="X3" s="203">
        <v>2.4300000000000002</v>
      </c>
      <c r="Y3" s="203">
        <v>0</v>
      </c>
      <c r="Z3" s="203">
        <v>3.66</v>
      </c>
      <c r="AA3" s="203">
        <v>1.37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46.96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99.62</v>
      </c>
      <c r="AP3" s="203">
        <v>127.63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6.03</v>
      </c>
      <c r="L4" s="203">
        <v>4.76</v>
      </c>
      <c r="M4" s="203">
        <v>1.17</v>
      </c>
      <c r="N4" s="203">
        <v>1.95</v>
      </c>
      <c r="O4" s="203">
        <v>2.75</v>
      </c>
      <c r="P4" s="203">
        <v>0.9</v>
      </c>
      <c r="Q4" s="203">
        <v>0.36</v>
      </c>
      <c r="R4" s="203">
        <v>0.69</v>
      </c>
      <c r="S4" s="203">
        <v>0.43</v>
      </c>
      <c r="T4" s="203">
        <v>0</v>
      </c>
      <c r="U4" s="203">
        <v>1.53</v>
      </c>
      <c r="V4" s="203">
        <v>0.34</v>
      </c>
      <c r="W4" s="203">
        <v>0.56999999999999995</v>
      </c>
      <c r="X4" s="203">
        <v>2.4300000000000002</v>
      </c>
      <c r="Y4" s="203">
        <v>0</v>
      </c>
      <c r="Z4" s="203">
        <v>3.66</v>
      </c>
      <c r="AA4" s="203">
        <v>1.37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46.96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99.62</v>
      </c>
      <c r="AP4" s="203">
        <v>127.63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6.03</v>
      </c>
      <c r="L5" s="203">
        <v>4.76</v>
      </c>
      <c r="M5" s="203">
        <v>1.17</v>
      </c>
      <c r="N5" s="203">
        <v>1.95</v>
      </c>
      <c r="O5" s="203">
        <v>2.75</v>
      </c>
      <c r="P5" s="203">
        <v>0.9</v>
      </c>
      <c r="Q5" s="203">
        <v>0.36</v>
      </c>
      <c r="R5" s="203">
        <v>0.69</v>
      </c>
      <c r="S5" s="203">
        <v>0.43</v>
      </c>
      <c r="T5" s="203">
        <v>0</v>
      </c>
      <c r="U5" s="203">
        <v>1.53</v>
      </c>
      <c r="V5" s="203">
        <v>0.34</v>
      </c>
      <c r="W5" s="203">
        <v>0.56999999999999995</v>
      </c>
      <c r="X5" s="203">
        <v>2.4300000000000002</v>
      </c>
      <c r="Y5" s="203">
        <v>0</v>
      </c>
      <c r="Z5" s="203">
        <v>3.66</v>
      </c>
      <c r="AA5" s="203">
        <v>1.37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46.96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99.62</v>
      </c>
      <c r="AP5" s="203">
        <v>127.63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6.03</v>
      </c>
      <c r="L6" s="203">
        <v>4.76</v>
      </c>
      <c r="M6" s="203">
        <v>1.17</v>
      </c>
      <c r="N6" s="203">
        <v>1.95</v>
      </c>
      <c r="O6" s="203">
        <v>2.75</v>
      </c>
      <c r="P6" s="203">
        <v>0.9</v>
      </c>
      <c r="Q6" s="203">
        <v>0.36</v>
      </c>
      <c r="R6" s="203">
        <v>0.69</v>
      </c>
      <c r="S6" s="203">
        <v>0.43</v>
      </c>
      <c r="T6" s="203">
        <v>0</v>
      </c>
      <c r="U6" s="203">
        <v>1.53</v>
      </c>
      <c r="V6" s="203">
        <v>0.34</v>
      </c>
      <c r="W6" s="203">
        <v>0.56999999999999995</v>
      </c>
      <c r="X6" s="203">
        <v>2.4300000000000002</v>
      </c>
      <c r="Y6" s="203">
        <v>0</v>
      </c>
      <c r="Z6" s="203">
        <v>3.66</v>
      </c>
      <c r="AA6" s="203">
        <v>1.37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46.68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99.62</v>
      </c>
      <c r="AP6" s="203">
        <v>127.63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78.98</v>
      </c>
      <c r="L7" s="203">
        <v>64.41</v>
      </c>
      <c r="M7" s="203">
        <v>1.17</v>
      </c>
      <c r="N7" s="203">
        <v>1.95</v>
      </c>
      <c r="O7" s="203">
        <v>2.75</v>
      </c>
      <c r="P7" s="203">
        <v>0.9</v>
      </c>
      <c r="Q7" s="203">
        <v>0.36</v>
      </c>
      <c r="R7" s="203">
        <v>0.69</v>
      </c>
      <c r="S7" s="203">
        <v>0.43</v>
      </c>
      <c r="T7" s="203">
        <v>0</v>
      </c>
      <c r="U7" s="203">
        <v>1.53</v>
      </c>
      <c r="V7" s="203">
        <v>0.34</v>
      </c>
      <c r="W7" s="203">
        <v>0.56999999999999995</v>
      </c>
      <c r="X7" s="203">
        <v>2.4300000000000002</v>
      </c>
      <c r="Y7" s="203">
        <v>0</v>
      </c>
      <c r="Z7" s="203">
        <v>3.66</v>
      </c>
      <c r="AA7" s="203">
        <v>1.37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46.68</v>
      </c>
      <c r="AJ7" s="203">
        <v>0</v>
      </c>
      <c r="AK7" s="203">
        <v>29.62</v>
      </c>
      <c r="AL7" s="203">
        <v>0</v>
      </c>
      <c r="AM7" s="203">
        <v>0</v>
      </c>
      <c r="AN7" s="203">
        <v>0</v>
      </c>
      <c r="AO7" s="203">
        <v>99.62</v>
      </c>
      <c r="AP7" s="203">
        <v>127.63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78.98</v>
      </c>
      <c r="L8" s="203">
        <v>64.41</v>
      </c>
      <c r="M8" s="203">
        <v>1.17</v>
      </c>
      <c r="N8" s="203">
        <v>1.95</v>
      </c>
      <c r="O8" s="203">
        <v>2.75</v>
      </c>
      <c r="P8" s="203">
        <v>0.9</v>
      </c>
      <c r="Q8" s="203">
        <v>0.36</v>
      </c>
      <c r="R8" s="203">
        <v>0.69</v>
      </c>
      <c r="S8" s="203">
        <v>0.43</v>
      </c>
      <c r="T8" s="203">
        <v>0</v>
      </c>
      <c r="U8" s="203">
        <v>1.53</v>
      </c>
      <c r="V8" s="203">
        <v>0.34</v>
      </c>
      <c r="W8" s="203">
        <v>0.56999999999999995</v>
      </c>
      <c r="X8" s="203">
        <v>2.4300000000000002</v>
      </c>
      <c r="Y8" s="203">
        <v>0</v>
      </c>
      <c r="Z8" s="203">
        <v>3.66</v>
      </c>
      <c r="AA8" s="203">
        <v>1.37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46.68</v>
      </c>
      <c r="AJ8" s="203">
        <v>0</v>
      </c>
      <c r="AK8" s="203">
        <v>29.62</v>
      </c>
      <c r="AL8" s="203">
        <v>0</v>
      </c>
      <c r="AM8" s="203">
        <v>0</v>
      </c>
      <c r="AN8" s="203">
        <v>0</v>
      </c>
      <c r="AO8" s="203">
        <v>99.62</v>
      </c>
      <c r="AP8" s="203">
        <v>127.63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78.97</v>
      </c>
      <c r="L9" s="203">
        <v>64.41</v>
      </c>
      <c r="M9" s="203">
        <v>1.17</v>
      </c>
      <c r="N9" s="203">
        <v>1.95</v>
      </c>
      <c r="O9" s="203">
        <v>2.75</v>
      </c>
      <c r="P9" s="203">
        <v>0.9</v>
      </c>
      <c r="Q9" s="203">
        <v>0.36</v>
      </c>
      <c r="R9" s="203">
        <v>0.15</v>
      </c>
      <c r="S9" s="203">
        <v>0.22</v>
      </c>
      <c r="T9" s="203">
        <v>0</v>
      </c>
      <c r="U9" s="203">
        <v>1.53</v>
      </c>
      <c r="V9" s="203">
        <v>0.34</v>
      </c>
      <c r="W9" s="203">
        <v>0.56999999999999995</v>
      </c>
      <c r="X9" s="203">
        <v>2.4300000000000002</v>
      </c>
      <c r="Y9" s="203">
        <v>0</v>
      </c>
      <c r="Z9" s="203">
        <v>3.66</v>
      </c>
      <c r="AA9" s="203">
        <v>1.37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46.68</v>
      </c>
      <c r="AJ9" s="203">
        <v>0</v>
      </c>
      <c r="AK9" s="203">
        <v>29.62</v>
      </c>
      <c r="AL9" s="203">
        <v>0</v>
      </c>
      <c r="AM9" s="203">
        <v>0</v>
      </c>
      <c r="AN9" s="203">
        <v>0</v>
      </c>
      <c r="AO9" s="203">
        <v>99.62</v>
      </c>
      <c r="AP9" s="203">
        <v>127.63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78.97</v>
      </c>
      <c r="L10" s="203">
        <v>64.41</v>
      </c>
      <c r="M10" s="203">
        <v>1.17</v>
      </c>
      <c r="N10" s="203">
        <v>1.95</v>
      </c>
      <c r="O10" s="203">
        <v>2.75</v>
      </c>
      <c r="P10" s="203">
        <v>0.9</v>
      </c>
      <c r="Q10" s="203">
        <v>0.36</v>
      </c>
      <c r="R10" s="203">
        <v>0.7</v>
      </c>
      <c r="S10" s="203">
        <v>0.43</v>
      </c>
      <c r="T10" s="203">
        <v>0</v>
      </c>
      <c r="U10" s="203">
        <v>1.53</v>
      </c>
      <c r="V10" s="203">
        <v>0.34</v>
      </c>
      <c r="W10" s="203">
        <v>0.56999999999999995</v>
      </c>
      <c r="X10" s="203">
        <v>2.4300000000000002</v>
      </c>
      <c r="Y10" s="203">
        <v>0</v>
      </c>
      <c r="Z10" s="203">
        <v>3.66</v>
      </c>
      <c r="AA10" s="203">
        <v>1.37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46.68</v>
      </c>
      <c r="AJ10" s="203">
        <v>0</v>
      </c>
      <c r="AK10" s="203">
        <v>29.62</v>
      </c>
      <c r="AL10" s="203">
        <v>0</v>
      </c>
      <c r="AM10" s="203">
        <v>0</v>
      </c>
      <c r="AN10" s="203">
        <v>0</v>
      </c>
      <c r="AO10" s="203">
        <v>99.62</v>
      </c>
      <c r="AP10" s="203">
        <v>127.63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78.97</v>
      </c>
      <c r="L11" s="203">
        <v>64.41</v>
      </c>
      <c r="M11" s="203">
        <v>1.17</v>
      </c>
      <c r="N11" s="203">
        <v>1.95</v>
      </c>
      <c r="O11" s="203">
        <v>2.75</v>
      </c>
      <c r="P11" s="203">
        <v>0.9</v>
      </c>
      <c r="Q11" s="203">
        <v>0.36</v>
      </c>
      <c r="R11" s="203">
        <v>0.7</v>
      </c>
      <c r="S11" s="203">
        <v>0.43</v>
      </c>
      <c r="T11" s="203">
        <v>0</v>
      </c>
      <c r="U11" s="203">
        <v>1.53</v>
      </c>
      <c r="V11" s="203">
        <v>0.34</v>
      </c>
      <c r="W11" s="203">
        <v>0.56999999999999995</v>
      </c>
      <c r="X11" s="203">
        <v>2.4300000000000002</v>
      </c>
      <c r="Y11" s="203">
        <v>0</v>
      </c>
      <c r="Z11" s="203">
        <v>3.66</v>
      </c>
      <c r="AA11" s="203">
        <v>1.37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46.4</v>
      </c>
      <c r="AJ11" s="203">
        <v>0</v>
      </c>
      <c r="AK11" s="203">
        <v>29.62</v>
      </c>
      <c r="AL11" s="203">
        <v>0</v>
      </c>
      <c r="AM11" s="203">
        <v>0</v>
      </c>
      <c r="AN11" s="203">
        <v>0</v>
      </c>
      <c r="AO11" s="203">
        <v>99.62</v>
      </c>
      <c r="AP11" s="203">
        <v>127.63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78.97</v>
      </c>
      <c r="L12" s="203">
        <v>64.41</v>
      </c>
      <c r="M12" s="203">
        <v>1.17</v>
      </c>
      <c r="N12" s="203">
        <v>1.95</v>
      </c>
      <c r="O12" s="203">
        <v>2.75</v>
      </c>
      <c r="P12" s="203">
        <v>0.9</v>
      </c>
      <c r="Q12" s="203">
        <v>0.36</v>
      </c>
      <c r="R12" s="203">
        <v>0.7</v>
      </c>
      <c r="S12" s="203">
        <v>0.43</v>
      </c>
      <c r="T12" s="203">
        <v>0</v>
      </c>
      <c r="U12" s="203">
        <v>1.53</v>
      </c>
      <c r="V12" s="203">
        <v>0.34</v>
      </c>
      <c r="W12" s="203">
        <v>0.56999999999999995</v>
      </c>
      <c r="X12" s="203">
        <v>2.4300000000000002</v>
      </c>
      <c r="Y12" s="203">
        <v>0</v>
      </c>
      <c r="Z12" s="203">
        <v>3.66</v>
      </c>
      <c r="AA12" s="203">
        <v>1.37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46.4</v>
      </c>
      <c r="AJ12" s="203">
        <v>0</v>
      </c>
      <c r="AK12" s="203">
        <v>29.62</v>
      </c>
      <c r="AL12" s="203">
        <v>0</v>
      </c>
      <c r="AM12" s="203">
        <v>0</v>
      </c>
      <c r="AN12" s="203">
        <v>0</v>
      </c>
      <c r="AO12" s="203">
        <v>99.62</v>
      </c>
      <c r="AP12" s="203">
        <v>127.63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78.97</v>
      </c>
      <c r="L13" s="203">
        <v>64.41</v>
      </c>
      <c r="M13" s="203">
        <v>1.17</v>
      </c>
      <c r="N13" s="203">
        <v>1.95</v>
      </c>
      <c r="O13" s="203">
        <v>2.75</v>
      </c>
      <c r="P13" s="203">
        <v>0.9</v>
      </c>
      <c r="Q13" s="203">
        <v>5.73</v>
      </c>
      <c r="R13" s="203">
        <v>10.92</v>
      </c>
      <c r="S13" s="203">
        <v>6.78</v>
      </c>
      <c r="T13" s="203">
        <v>0</v>
      </c>
      <c r="U13" s="203">
        <v>1.53</v>
      </c>
      <c r="V13" s="203">
        <v>0.34</v>
      </c>
      <c r="W13" s="203">
        <v>0.56999999999999995</v>
      </c>
      <c r="X13" s="203">
        <v>2.4300000000000002</v>
      </c>
      <c r="Y13" s="203">
        <v>0</v>
      </c>
      <c r="Z13" s="203">
        <v>5.03</v>
      </c>
      <c r="AA13" s="203">
        <v>1.37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46.4</v>
      </c>
      <c r="AJ13" s="203">
        <v>0</v>
      </c>
      <c r="AK13" s="203">
        <v>28.84</v>
      </c>
      <c r="AL13" s="203">
        <v>0</v>
      </c>
      <c r="AM13" s="203">
        <v>0</v>
      </c>
      <c r="AN13" s="203">
        <v>0</v>
      </c>
      <c r="AO13" s="203">
        <v>99.62</v>
      </c>
      <c r="AP13" s="203">
        <v>127.63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78.97</v>
      </c>
      <c r="L14" s="203">
        <v>64.41</v>
      </c>
      <c r="M14" s="203">
        <v>1.17</v>
      </c>
      <c r="N14" s="203">
        <v>1.95</v>
      </c>
      <c r="O14" s="203">
        <v>2.75</v>
      </c>
      <c r="P14" s="203">
        <v>0.9</v>
      </c>
      <c r="Q14" s="203">
        <v>5.73</v>
      </c>
      <c r="R14" s="203">
        <v>10.92</v>
      </c>
      <c r="S14" s="203">
        <v>6.78</v>
      </c>
      <c r="T14" s="203">
        <v>0</v>
      </c>
      <c r="U14" s="203">
        <v>1.53</v>
      </c>
      <c r="V14" s="203">
        <v>9.1</v>
      </c>
      <c r="W14" s="203">
        <v>0.56999999999999995</v>
      </c>
      <c r="X14" s="203">
        <v>2.4300000000000002</v>
      </c>
      <c r="Y14" s="203">
        <v>0</v>
      </c>
      <c r="Z14" s="203">
        <v>4.91</v>
      </c>
      <c r="AA14" s="203">
        <v>1.37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46.4</v>
      </c>
      <c r="AJ14" s="203">
        <v>0</v>
      </c>
      <c r="AK14" s="203">
        <v>28.84</v>
      </c>
      <c r="AL14" s="203">
        <v>0</v>
      </c>
      <c r="AM14" s="203">
        <v>0</v>
      </c>
      <c r="AN14" s="203">
        <v>0</v>
      </c>
      <c r="AO14" s="203">
        <v>99.62</v>
      </c>
      <c r="AP14" s="203">
        <v>127.63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78.97</v>
      </c>
      <c r="L15" s="203">
        <v>64.41</v>
      </c>
      <c r="M15" s="203">
        <v>1.17</v>
      </c>
      <c r="N15" s="203">
        <v>1.95</v>
      </c>
      <c r="O15" s="203">
        <v>2.75</v>
      </c>
      <c r="P15" s="203">
        <v>0.9</v>
      </c>
      <c r="Q15" s="203">
        <v>5.73</v>
      </c>
      <c r="R15" s="203">
        <v>10.62</v>
      </c>
      <c r="S15" s="203">
        <v>6.74</v>
      </c>
      <c r="T15" s="203">
        <v>0</v>
      </c>
      <c r="U15" s="203">
        <v>1.53</v>
      </c>
      <c r="V15" s="203">
        <v>9.1</v>
      </c>
      <c r="W15" s="203">
        <v>0.56999999999999995</v>
      </c>
      <c r="X15" s="203">
        <v>2.4300000000000002</v>
      </c>
      <c r="Y15" s="203">
        <v>0</v>
      </c>
      <c r="Z15" s="203">
        <v>4.91</v>
      </c>
      <c r="AA15" s="203">
        <v>1.37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46.4</v>
      </c>
      <c r="AJ15" s="203">
        <v>0</v>
      </c>
      <c r="AK15" s="203">
        <v>19.05</v>
      </c>
      <c r="AL15" s="203">
        <v>0</v>
      </c>
      <c r="AM15" s="203">
        <v>0</v>
      </c>
      <c r="AN15" s="203">
        <v>0</v>
      </c>
      <c r="AO15" s="203">
        <v>99.62</v>
      </c>
      <c r="AP15" s="203">
        <v>127.63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78.97</v>
      </c>
      <c r="L16" s="203">
        <v>64.41</v>
      </c>
      <c r="M16" s="203">
        <v>1.17</v>
      </c>
      <c r="N16" s="203">
        <v>1.95</v>
      </c>
      <c r="O16" s="203">
        <v>2.75</v>
      </c>
      <c r="P16" s="203">
        <v>0.9</v>
      </c>
      <c r="Q16" s="203">
        <v>5.73</v>
      </c>
      <c r="R16" s="203">
        <v>10.62</v>
      </c>
      <c r="S16" s="203">
        <v>6.74</v>
      </c>
      <c r="T16" s="203">
        <v>0</v>
      </c>
      <c r="U16" s="203">
        <v>1.53</v>
      </c>
      <c r="V16" s="203">
        <v>9.1</v>
      </c>
      <c r="W16" s="203">
        <v>0.56999999999999995</v>
      </c>
      <c r="X16" s="203">
        <v>2.4300000000000002</v>
      </c>
      <c r="Y16" s="203">
        <v>0</v>
      </c>
      <c r="Z16" s="203">
        <v>4.91</v>
      </c>
      <c r="AA16" s="203">
        <v>1.37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46.4</v>
      </c>
      <c r="AJ16" s="203">
        <v>0</v>
      </c>
      <c r="AK16" s="203">
        <v>19.05</v>
      </c>
      <c r="AL16" s="203">
        <v>0</v>
      </c>
      <c r="AM16" s="203">
        <v>0</v>
      </c>
      <c r="AN16" s="203">
        <v>0</v>
      </c>
      <c r="AO16" s="203">
        <v>99.62</v>
      </c>
      <c r="AP16" s="203">
        <v>127.63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78.97</v>
      </c>
      <c r="L17" s="203">
        <v>64.41</v>
      </c>
      <c r="M17" s="203">
        <v>1.17</v>
      </c>
      <c r="N17" s="203">
        <v>1.95</v>
      </c>
      <c r="O17" s="203">
        <v>2.75</v>
      </c>
      <c r="P17" s="203">
        <v>0.9</v>
      </c>
      <c r="Q17" s="203">
        <v>5.73</v>
      </c>
      <c r="R17" s="203">
        <v>10.62</v>
      </c>
      <c r="S17" s="203">
        <v>6.74</v>
      </c>
      <c r="T17" s="203">
        <v>0</v>
      </c>
      <c r="U17" s="203">
        <v>1.53</v>
      </c>
      <c r="V17" s="203">
        <v>0.34</v>
      </c>
      <c r="W17" s="203">
        <v>0.56999999999999995</v>
      </c>
      <c r="X17" s="203">
        <v>2.4300000000000002</v>
      </c>
      <c r="Y17" s="203">
        <v>0</v>
      </c>
      <c r="Z17" s="203">
        <v>4.67</v>
      </c>
      <c r="AA17" s="203">
        <v>1.37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46.4</v>
      </c>
      <c r="AJ17" s="203">
        <v>0</v>
      </c>
      <c r="AK17" s="203">
        <v>19.05</v>
      </c>
      <c r="AL17" s="203">
        <v>0</v>
      </c>
      <c r="AM17" s="203">
        <v>0</v>
      </c>
      <c r="AN17" s="203">
        <v>0</v>
      </c>
      <c r="AO17" s="203">
        <v>99.62</v>
      </c>
      <c r="AP17" s="203">
        <v>127.63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78.97</v>
      </c>
      <c r="L18" s="203">
        <v>64.41</v>
      </c>
      <c r="M18" s="203">
        <v>1.17</v>
      </c>
      <c r="N18" s="203">
        <v>1.95</v>
      </c>
      <c r="O18" s="203">
        <v>2.75</v>
      </c>
      <c r="P18" s="203">
        <v>0.9</v>
      </c>
      <c r="Q18" s="203">
        <v>5.73</v>
      </c>
      <c r="R18" s="203">
        <v>10.62</v>
      </c>
      <c r="S18" s="203">
        <v>6.74</v>
      </c>
      <c r="T18" s="203">
        <v>0</v>
      </c>
      <c r="U18" s="203">
        <v>1.53</v>
      </c>
      <c r="V18" s="203">
        <v>9.1</v>
      </c>
      <c r="W18" s="203">
        <v>0.56999999999999995</v>
      </c>
      <c r="X18" s="203">
        <v>2.4300000000000002</v>
      </c>
      <c r="Y18" s="203">
        <v>0</v>
      </c>
      <c r="Z18" s="203">
        <v>4.67</v>
      </c>
      <c r="AA18" s="203">
        <v>13.49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46.4</v>
      </c>
      <c r="AJ18" s="203">
        <v>0</v>
      </c>
      <c r="AK18" s="203">
        <v>19.05</v>
      </c>
      <c r="AL18" s="203">
        <v>0</v>
      </c>
      <c r="AM18" s="203">
        <v>0</v>
      </c>
      <c r="AN18" s="203">
        <v>0</v>
      </c>
      <c r="AO18" s="203">
        <v>99.62</v>
      </c>
      <c r="AP18" s="203">
        <v>127.63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78.97</v>
      </c>
      <c r="L19" s="203">
        <v>64.41</v>
      </c>
      <c r="M19" s="203">
        <v>1.17</v>
      </c>
      <c r="N19" s="203">
        <v>1.95</v>
      </c>
      <c r="O19" s="203">
        <v>2.75</v>
      </c>
      <c r="P19" s="203">
        <v>0.9</v>
      </c>
      <c r="Q19" s="203">
        <v>5.73</v>
      </c>
      <c r="R19" s="203">
        <v>9.33</v>
      </c>
      <c r="S19" s="203">
        <v>5.88</v>
      </c>
      <c r="T19" s="203">
        <v>0</v>
      </c>
      <c r="U19" s="203">
        <v>1.53</v>
      </c>
      <c r="V19" s="203">
        <v>9.1</v>
      </c>
      <c r="W19" s="203">
        <v>0.56999999999999995</v>
      </c>
      <c r="X19" s="203">
        <v>2.4300000000000002</v>
      </c>
      <c r="Y19" s="203">
        <v>0</v>
      </c>
      <c r="Z19" s="203">
        <v>26.34</v>
      </c>
      <c r="AA19" s="203">
        <v>26.11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46.4</v>
      </c>
      <c r="AJ19" s="203">
        <v>0</v>
      </c>
      <c r="AK19" s="203">
        <v>19.05</v>
      </c>
      <c r="AL19" s="203">
        <v>0</v>
      </c>
      <c r="AM19" s="203">
        <v>0</v>
      </c>
      <c r="AN19" s="203">
        <v>0</v>
      </c>
      <c r="AO19" s="203">
        <v>99.62</v>
      </c>
      <c r="AP19" s="203">
        <v>127.63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78.97</v>
      </c>
      <c r="L20" s="203">
        <v>64.41</v>
      </c>
      <c r="M20" s="203">
        <v>1.17</v>
      </c>
      <c r="N20" s="203">
        <v>1.95</v>
      </c>
      <c r="O20" s="203">
        <v>2.75</v>
      </c>
      <c r="P20" s="203">
        <v>0.9</v>
      </c>
      <c r="Q20" s="203">
        <v>5.73</v>
      </c>
      <c r="R20" s="203">
        <v>9.33</v>
      </c>
      <c r="S20" s="203">
        <v>5.88</v>
      </c>
      <c r="T20" s="203">
        <v>0</v>
      </c>
      <c r="U20" s="203">
        <v>1.53</v>
      </c>
      <c r="V20" s="203">
        <v>9.1</v>
      </c>
      <c r="W20" s="203">
        <v>0.56999999999999995</v>
      </c>
      <c r="X20" s="203">
        <v>2.4300000000000002</v>
      </c>
      <c r="Y20" s="203">
        <v>0</v>
      </c>
      <c r="Z20" s="203">
        <v>6.13</v>
      </c>
      <c r="AA20" s="203">
        <v>22.1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46.4</v>
      </c>
      <c r="AJ20" s="203">
        <v>0</v>
      </c>
      <c r="AK20" s="203">
        <v>19.05</v>
      </c>
      <c r="AL20" s="203">
        <v>0</v>
      </c>
      <c r="AM20" s="203">
        <v>0</v>
      </c>
      <c r="AN20" s="203">
        <v>0</v>
      </c>
      <c r="AO20" s="203">
        <v>99.62</v>
      </c>
      <c r="AP20" s="203">
        <v>127.63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78.97</v>
      </c>
      <c r="L21" s="203">
        <v>64.41</v>
      </c>
      <c r="M21" s="203">
        <v>1.17</v>
      </c>
      <c r="N21" s="203">
        <v>1.95</v>
      </c>
      <c r="O21" s="203">
        <v>2.75</v>
      </c>
      <c r="P21" s="203">
        <v>0.9</v>
      </c>
      <c r="Q21" s="203">
        <v>5.73</v>
      </c>
      <c r="R21" s="203">
        <v>9.33</v>
      </c>
      <c r="S21" s="203">
        <v>5.88</v>
      </c>
      <c r="T21" s="203">
        <v>0</v>
      </c>
      <c r="U21" s="203">
        <v>1.53</v>
      </c>
      <c r="V21" s="203">
        <v>3.32</v>
      </c>
      <c r="W21" s="203">
        <v>0.56999999999999995</v>
      </c>
      <c r="X21" s="203">
        <v>2.4300000000000002</v>
      </c>
      <c r="Y21" s="203">
        <v>0</v>
      </c>
      <c r="Z21" s="203">
        <v>6.13</v>
      </c>
      <c r="AA21" s="203">
        <v>1.37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46.4</v>
      </c>
      <c r="AJ21" s="203">
        <v>0</v>
      </c>
      <c r="AK21" s="203">
        <v>19.05</v>
      </c>
      <c r="AL21" s="203">
        <v>0</v>
      </c>
      <c r="AM21" s="203">
        <v>0</v>
      </c>
      <c r="AN21" s="203">
        <v>0</v>
      </c>
      <c r="AO21" s="203">
        <v>99.62</v>
      </c>
      <c r="AP21" s="203">
        <v>127.63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78.97</v>
      </c>
      <c r="L22" s="203">
        <v>64.41</v>
      </c>
      <c r="M22" s="203">
        <v>1.17</v>
      </c>
      <c r="N22" s="203">
        <v>1.95</v>
      </c>
      <c r="O22" s="203">
        <v>2.75</v>
      </c>
      <c r="P22" s="203">
        <v>0.9</v>
      </c>
      <c r="Q22" s="203">
        <v>5.73</v>
      </c>
      <c r="R22" s="203">
        <v>9.33</v>
      </c>
      <c r="S22" s="203">
        <v>5.88</v>
      </c>
      <c r="T22" s="203">
        <v>0</v>
      </c>
      <c r="U22" s="203">
        <v>1.53</v>
      </c>
      <c r="V22" s="203">
        <v>9.1</v>
      </c>
      <c r="W22" s="203">
        <v>0.56999999999999995</v>
      </c>
      <c r="X22" s="203">
        <v>2.4300000000000002</v>
      </c>
      <c r="Y22" s="203">
        <v>0</v>
      </c>
      <c r="Z22" s="203">
        <v>16.72</v>
      </c>
      <c r="AA22" s="203">
        <v>26.11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46.4</v>
      </c>
      <c r="AJ22" s="203">
        <v>0</v>
      </c>
      <c r="AK22" s="203">
        <v>19.05</v>
      </c>
      <c r="AL22" s="203">
        <v>0</v>
      </c>
      <c r="AM22" s="203">
        <v>0</v>
      </c>
      <c r="AN22" s="203">
        <v>0</v>
      </c>
      <c r="AO22" s="203">
        <v>99.62</v>
      </c>
      <c r="AP22" s="203">
        <v>127.63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78.97</v>
      </c>
      <c r="L23" s="203">
        <v>64.41</v>
      </c>
      <c r="M23" s="203">
        <v>1.17</v>
      </c>
      <c r="N23" s="203">
        <v>1.95</v>
      </c>
      <c r="O23" s="203">
        <v>2.75</v>
      </c>
      <c r="P23" s="203">
        <v>0.9</v>
      </c>
      <c r="Q23" s="203">
        <v>5.73</v>
      </c>
      <c r="R23" s="203">
        <v>10.92</v>
      </c>
      <c r="S23" s="203">
        <v>6.78</v>
      </c>
      <c r="T23" s="203">
        <v>0</v>
      </c>
      <c r="U23" s="203">
        <v>1.53</v>
      </c>
      <c r="V23" s="203">
        <v>9.1</v>
      </c>
      <c r="W23" s="203">
        <v>0.56999999999999995</v>
      </c>
      <c r="X23" s="203">
        <v>2.4300000000000002</v>
      </c>
      <c r="Y23" s="203">
        <v>0</v>
      </c>
      <c r="Z23" s="203">
        <v>48.48</v>
      </c>
      <c r="AA23" s="203">
        <v>27.28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46.11</v>
      </c>
      <c r="AJ23" s="203">
        <v>0</v>
      </c>
      <c r="AK23" s="203">
        <v>28.84</v>
      </c>
      <c r="AL23" s="203">
        <v>0</v>
      </c>
      <c r="AM23" s="203">
        <v>0</v>
      </c>
      <c r="AN23" s="203">
        <v>0</v>
      </c>
      <c r="AO23" s="203">
        <v>99.62</v>
      </c>
      <c r="AP23" s="203">
        <v>127.63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78.98</v>
      </c>
      <c r="L24" s="203">
        <v>64.41</v>
      </c>
      <c r="M24" s="203">
        <v>1.17</v>
      </c>
      <c r="N24" s="203">
        <v>1.95</v>
      </c>
      <c r="O24" s="203">
        <v>2.75</v>
      </c>
      <c r="P24" s="203">
        <v>0.9</v>
      </c>
      <c r="Q24" s="203">
        <v>5.73</v>
      </c>
      <c r="R24" s="203">
        <v>10.92</v>
      </c>
      <c r="S24" s="203">
        <v>6.78</v>
      </c>
      <c r="T24" s="203">
        <v>0</v>
      </c>
      <c r="U24" s="203">
        <v>1.53</v>
      </c>
      <c r="V24" s="203">
        <v>9.1</v>
      </c>
      <c r="W24" s="203">
        <v>0.56999999999999995</v>
      </c>
      <c r="X24" s="203">
        <v>2.4300000000000002</v>
      </c>
      <c r="Y24" s="203">
        <v>0</v>
      </c>
      <c r="Z24" s="203">
        <v>39.82</v>
      </c>
      <c r="AA24" s="203">
        <v>26.91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46.11</v>
      </c>
      <c r="AJ24" s="203">
        <v>0</v>
      </c>
      <c r="AK24" s="203">
        <v>29.62</v>
      </c>
      <c r="AL24" s="203">
        <v>0</v>
      </c>
      <c r="AM24" s="203">
        <v>0</v>
      </c>
      <c r="AN24" s="203">
        <v>0</v>
      </c>
      <c r="AO24" s="203">
        <v>99.62</v>
      </c>
      <c r="AP24" s="203">
        <v>127.63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78.97</v>
      </c>
      <c r="L25" s="203">
        <v>64.41</v>
      </c>
      <c r="M25" s="203">
        <v>1.17</v>
      </c>
      <c r="N25" s="203">
        <v>1.95</v>
      </c>
      <c r="O25" s="203">
        <v>2.75</v>
      </c>
      <c r="P25" s="203">
        <v>0.9</v>
      </c>
      <c r="Q25" s="203">
        <v>5.73</v>
      </c>
      <c r="R25" s="203">
        <v>10.92</v>
      </c>
      <c r="S25" s="203">
        <v>6.78</v>
      </c>
      <c r="T25" s="203">
        <v>0</v>
      </c>
      <c r="U25" s="203">
        <v>1.53</v>
      </c>
      <c r="V25" s="203">
        <v>9.1</v>
      </c>
      <c r="W25" s="203">
        <v>0.56999999999999995</v>
      </c>
      <c r="X25" s="203">
        <v>2.4300000000000002</v>
      </c>
      <c r="Y25" s="203">
        <v>0</v>
      </c>
      <c r="Z25" s="203">
        <v>29.23</v>
      </c>
      <c r="AA25" s="203">
        <v>26.91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46.11</v>
      </c>
      <c r="AJ25" s="203">
        <v>0</v>
      </c>
      <c r="AK25" s="203">
        <v>29.62</v>
      </c>
      <c r="AL25" s="203">
        <v>0</v>
      </c>
      <c r="AM25" s="203">
        <v>0</v>
      </c>
      <c r="AN25" s="203">
        <v>0</v>
      </c>
      <c r="AO25" s="203">
        <v>99.62</v>
      </c>
      <c r="AP25" s="203">
        <v>127.63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78.97</v>
      </c>
      <c r="L26" s="203">
        <v>64.41</v>
      </c>
      <c r="M26" s="203">
        <v>1.17</v>
      </c>
      <c r="N26" s="203">
        <v>1.95</v>
      </c>
      <c r="O26" s="203">
        <v>2.75</v>
      </c>
      <c r="P26" s="203">
        <v>0.9</v>
      </c>
      <c r="Q26" s="203">
        <v>5.73</v>
      </c>
      <c r="R26" s="203">
        <v>10.92</v>
      </c>
      <c r="S26" s="203">
        <v>6.78</v>
      </c>
      <c r="T26" s="203">
        <v>0</v>
      </c>
      <c r="U26" s="203">
        <v>1.53</v>
      </c>
      <c r="V26" s="203">
        <v>9.1</v>
      </c>
      <c r="W26" s="203">
        <v>0.56999999999999995</v>
      </c>
      <c r="X26" s="203">
        <v>2.4300000000000002</v>
      </c>
      <c r="Y26" s="203">
        <v>0</v>
      </c>
      <c r="Z26" s="203">
        <v>48.48</v>
      </c>
      <c r="AA26" s="203">
        <v>26.91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46.11</v>
      </c>
      <c r="AJ26" s="203">
        <v>0</v>
      </c>
      <c r="AK26" s="203">
        <v>29.62</v>
      </c>
      <c r="AL26" s="203">
        <v>0</v>
      </c>
      <c r="AM26" s="203">
        <v>0</v>
      </c>
      <c r="AN26" s="203">
        <v>0</v>
      </c>
      <c r="AO26" s="203">
        <v>99.62</v>
      </c>
      <c r="AP26" s="203">
        <v>127.63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75.790000000000006</v>
      </c>
      <c r="L27" s="203">
        <v>64.41</v>
      </c>
      <c r="M27" s="203">
        <v>1.17</v>
      </c>
      <c r="N27" s="203">
        <v>1.95</v>
      </c>
      <c r="O27" s="203">
        <v>2.75</v>
      </c>
      <c r="P27" s="203">
        <v>0.9</v>
      </c>
      <c r="Q27" s="203">
        <v>0.71</v>
      </c>
      <c r="R27" s="203">
        <v>8.0299999999999994</v>
      </c>
      <c r="S27" s="203">
        <v>0.85</v>
      </c>
      <c r="T27" s="203">
        <v>0</v>
      </c>
      <c r="U27" s="203">
        <v>1.53</v>
      </c>
      <c r="V27" s="203">
        <v>0.34</v>
      </c>
      <c r="W27" s="203">
        <v>0.56999999999999995</v>
      </c>
      <c r="X27" s="203">
        <v>2.4300000000000002</v>
      </c>
      <c r="Y27" s="203">
        <v>0</v>
      </c>
      <c r="Z27" s="203">
        <v>6.13</v>
      </c>
      <c r="AA27" s="203">
        <v>2.02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46.4</v>
      </c>
      <c r="AJ27" s="203">
        <v>0</v>
      </c>
      <c r="AK27" s="203">
        <v>29.62</v>
      </c>
      <c r="AL27" s="203">
        <v>0</v>
      </c>
      <c r="AM27" s="203">
        <v>0</v>
      </c>
      <c r="AN27" s="203">
        <v>0</v>
      </c>
      <c r="AO27" s="203">
        <v>99.62</v>
      </c>
      <c r="AP27" s="203">
        <v>127.63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75.790000000000006</v>
      </c>
      <c r="L28" s="203">
        <v>64.41</v>
      </c>
      <c r="M28" s="203">
        <v>1.17</v>
      </c>
      <c r="N28" s="203">
        <v>1.95</v>
      </c>
      <c r="O28" s="203">
        <v>2.75</v>
      </c>
      <c r="P28" s="203">
        <v>0.9</v>
      </c>
      <c r="Q28" s="203">
        <v>0.71</v>
      </c>
      <c r="R28" s="203">
        <v>1.37</v>
      </c>
      <c r="S28" s="203">
        <v>0.85</v>
      </c>
      <c r="T28" s="203">
        <v>0</v>
      </c>
      <c r="U28" s="203">
        <v>1.53</v>
      </c>
      <c r="V28" s="203">
        <v>0.34</v>
      </c>
      <c r="W28" s="203">
        <v>0.56999999999999995</v>
      </c>
      <c r="X28" s="203">
        <v>2.4300000000000002</v>
      </c>
      <c r="Y28" s="203">
        <v>0</v>
      </c>
      <c r="Z28" s="203">
        <v>6.13</v>
      </c>
      <c r="AA28" s="203">
        <v>1.37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46.4</v>
      </c>
      <c r="AJ28" s="203">
        <v>0</v>
      </c>
      <c r="AK28" s="203">
        <v>29.62</v>
      </c>
      <c r="AL28" s="203">
        <v>0</v>
      </c>
      <c r="AM28" s="203">
        <v>0</v>
      </c>
      <c r="AN28" s="203">
        <v>0</v>
      </c>
      <c r="AO28" s="203">
        <v>99.62</v>
      </c>
      <c r="AP28" s="203">
        <v>127.63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75.790000000000006</v>
      </c>
      <c r="L29" s="203">
        <v>64.41</v>
      </c>
      <c r="M29" s="203">
        <v>1.17</v>
      </c>
      <c r="N29" s="203">
        <v>1.95</v>
      </c>
      <c r="O29" s="203">
        <v>2.75</v>
      </c>
      <c r="P29" s="203">
        <v>0.9</v>
      </c>
      <c r="Q29" s="203">
        <v>0.71</v>
      </c>
      <c r="R29" s="203">
        <v>10.92</v>
      </c>
      <c r="S29" s="203">
        <v>0.85</v>
      </c>
      <c r="T29" s="203">
        <v>0</v>
      </c>
      <c r="U29" s="203">
        <v>1.53</v>
      </c>
      <c r="V29" s="203">
        <v>0.34</v>
      </c>
      <c r="W29" s="203">
        <v>0.56999999999999995</v>
      </c>
      <c r="X29" s="203">
        <v>2.4300000000000002</v>
      </c>
      <c r="Y29" s="203">
        <v>0</v>
      </c>
      <c r="Z29" s="203">
        <v>6.13</v>
      </c>
      <c r="AA29" s="203">
        <v>1.37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46.4</v>
      </c>
      <c r="AJ29" s="203">
        <v>0</v>
      </c>
      <c r="AK29" s="203">
        <v>29.62</v>
      </c>
      <c r="AL29" s="203">
        <v>0</v>
      </c>
      <c r="AM29" s="203">
        <v>0</v>
      </c>
      <c r="AN29" s="203">
        <v>0</v>
      </c>
      <c r="AO29" s="203">
        <v>99.62</v>
      </c>
      <c r="AP29" s="203">
        <v>127.63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75.790000000000006</v>
      </c>
      <c r="L30" s="203">
        <v>64.41</v>
      </c>
      <c r="M30" s="203">
        <v>1.17</v>
      </c>
      <c r="N30" s="203">
        <v>1.95</v>
      </c>
      <c r="O30" s="203">
        <v>2.75</v>
      </c>
      <c r="P30" s="203">
        <v>0.9</v>
      </c>
      <c r="Q30" s="203">
        <v>5.73</v>
      </c>
      <c r="R30" s="203">
        <v>10.92</v>
      </c>
      <c r="S30" s="203">
        <v>6.78</v>
      </c>
      <c r="T30" s="203">
        <v>0</v>
      </c>
      <c r="U30" s="203">
        <v>1.53</v>
      </c>
      <c r="V30" s="203">
        <v>9.1</v>
      </c>
      <c r="W30" s="203">
        <v>0.56999999999999995</v>
      </c>
      <c r="X30" s="203">
        <v>2.4300000000000002</v>
      </c>
      <c r="Y30" s="203">
        <v>0</v>
      </c>
      <c r="Z30" s="203">
        <v>6.13</v>
      </c>
      <c r="AA30" s="203">
        <v>26.65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</v>
      </c>
      <c r="AJ30" s="203">
        <v>0</v>
      </c>
      <c r="AK30" s="203">
        <v>29.62</v>
      </c>
      <c r="AL30" s="203">
        <v>0</v>
      </c>
      <c r="AM30" s="203">
        <v>0</v>
      </c>
      <c r="AN30" s="203">
        <v>0</v>
      </c>
      <c r="AO30" s="203">
        <v>99.62</v>
      </c>
      <c r="AP30" s="203">
        <v>127.63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78.98</v>
      </c>
      <c r="L31" s="203">
        <v>64.41</v>
      </c>
      <c r="M31" s="203">
        <v>1.17</v>
      </c>
      <c r="N31" s="203">
        <v>1.95</v>
      </c>
      <c r="O31" s="203">
        <v>2.75</v>
      </c>
      <c r="P31" s="203">
        <v>0.9</v>
      </c>
      <c r="Q31" s="203">
        <v>5.73</v>
      </c>
      <c r="R31" s="203">
        <v>10.92</v>
      </c>
      <c r="S31" s="203">
        <v>6.78</v>
      </c>
      <c r="T31" s="203">
        <v>0</v>
      </c>
      <c r="U31" s="203">
        <v>1.53</v>
      </c>
      <c r="V31" s="203">
        <v>9.1</v>
      </c>
      <c r="W31" s="203">
        <v>0.56999999999999995</v>
      </c>
      <c r="X31" s="203">
        <v>2.4300000000000002</v>
      </c>
      <c r="Y31" s="203">
        <v>0</v>
      </c>
      <c r="Z31" s="203">
        <v>18.649999999999999</v>
      </c>
      <c r="AA31" s="203">
        <v>26.91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</v>
      </c>
      <c r="AJ31" s="203">
        <v>0</v>
      </c>
      <c r="AK31" s="203">
        <v>29.62</v>
      </c>
      <c r="AL31" s="203">
        <v>0</v>
      </c>
      <c r="AM31" s="203">
        <v>0</v>
      </c>
      <c r="AN31" s="203">
        <v>0</v>
      </c>
      <c r="AO31" s="203">
        <v>99.62</v>
      </c>
      <c r="AP31" s="203">
        <v>127.63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78.98</v>
      </c>
      <c r="L32" s="203">
        <v>64.41</v>
      </c>
      <c r="M32" s="203">
        <v>1.17</v>
      </c>
      <c r="N32" s="203">
        <v>1.95</v>
      </c>
      <c r="O32" s="203">
        <v>2.75</v>
      </c>
      <c r="P32" s="203">
        <v>0.9</v>
      </c>
      <c r="Q32" s="203">
        <v>5.73</v>
      </c>
      <c r="R32" s="203">
        <v>10.92</v>
      </c>
      <c r="S32" s="203">
        <v>6.78</v>
      </c>
      <c r="T32" s="203">
        <v>0</v>
      </c>
      <c r="U32" s="203">
        <v>1.53</v>
      </c>
      <c r="V32" s="203">
        <v>9.1</v>
      </c>
      <c r="W32" s="203">
        <v>0.56999999999999995</v>
      </c>
      <c r="X32" s="203">
        <v>2.4300000000000002</v>
      </c>
      <c r="Y32" s="203">
        <v>0</v>
      </c>
      <c r="Z32" s="203">
        <v>48.48</v>
      </c>
      <c r="AA32" s="203">
        <v>26.91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</v>
      </c>
      <c r="AJ32" s="203">
        <v>0</v>
      </c>
      <c r="AK32" s="203">
        <v>29.62</v>
      </c>
      <c r="AL32" s="203">
        <v>0</v>
      </c>
      <c r="AM32" s="203">
        <v>0</v>
      </c>
      <c r="AN32" s="203">
        <v>0</v>
      </c>
      <c r="AO32" s="203">
        <v>99.62</v>
      </c>
      <c r="AP32" s="203">
        <v>127.63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78.98</v>
      </c>
      <c r="L33" s="203">
        <v>64.41</v>
      </c>
      <c r="M33" s="203">
        <v>1.17</v>
      </c>
      <c r="N33" s="203">
        <v>1.95</v>
      </c>
      <c r="O33" s="203">
        <v>2.75</v>
      </c>
      <c r="P33" s="203">
        <v>0.9</v>
      </c>
      <c r="Q33" s="203">
        <v>5.73</v>
      </c>
      <c r="R33" s="203">
        <v>10.92</v>
      </c>
      <c r="S33" s="203">
        <v>6.78</v>
      </c>
      <c r="T33" s="203">
        <v>0</v>
      </c>
      <c r="U33" s="203">
        <v>1.53</v>
      </c>
      <c r="V33" s="203">
        <v>9.1</v>
      </c>
      <c r="W33" s="203">
        <v>0.56999999999999995</v>
      </c>
      <c r="X33" s="203">
        <v>2.4300000000000002</v>
      </c>
      <c r="Y33" s="203">
        <v>0</v>
      </c>
      <c r="Z33" s="203">
        <v>48.48</v>
      </c>
      <c r="AA33" s="203">
        <v>26.91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46.68</v>
      </c>
      <c r="AJ33" s="203">
        <v>0</v>
      </c>
      <c r="AK33" s="203">
        <v>29.62</v>
      </c>
      <c r="AL33" s="203">
        <v>0</v>
      </c>
      <c r="AM33" s="203">
        <v>0</v>
      </c>
      <c r="AN33" s="203">
        <v>0</v>
      </c>
      <c r="AO33" s="203">
        <v>99.62</v>
      </c>
      <c r="AP33" s="203">
        <v>127.63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78.98</v>
      </c>
      <c r="L34" s="203">
        <v>61.97</v>
      </c>
      <c r="M34" s="203">
        <v>1.17</v>
      </c>
      <c r="N34" s="203">
        <v>1.95</v>
      </c>
      <c r="O34" s="203">
        <v>2.75</v>
      </c>
      <c r="P34" s="203">
        <v>0.9</v>
      </c>
      <c r="Q34" s="203">
        <v>5.73</v>
      </c>
      <c r="R34" s="203">
        <v>10.92</v>
      </c>
      <c r="S34" s="203">
        <v>6.78</v>
      </c>
      <c r="T34" s="203">
        <v>0</v>
      </c>
      <c r="U34" s="203">
        <v>1.53</v>
      </c>
      <c r="V34" s="203">
        <v>9.1</v>
      </c>
      <c r="W34" s="203">
        <v>0.56999999999999995</v>
      </c>
      <c r="X34" s="203">
        <v>2.4300000000000002</v>
      </c>
      <c r="Y34" s="203">
        <v>0</v>
      </c>
      <c r="Z34" s="203">
        <v>48.48</v>
      </c>
      <c r="AA34" s="203">
        <v>26.91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46.68</v>
      </c>
      <c r="AJ34" s="203">
        <v>0</v>
      </c>
      <c r="AK34" s="203">
        <v>29.62</v>
      </c>
      <c r="AL34" s="203">
        <v>0</v>
      </c>
      <c r="AM34" s="203">
        <v>0</v>
      </c>
      <c r="AN34" s="203">
        <v>0</v>
      </c>
      <c r="AO34" s="203">
        <v>99.62</v>
      </c>
      <c r="AP34" s="203">
        <v>127.63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78.98</v>
      </c>
      <c r="L35" s="203">
        <v>64.41</v>
      </c>
      <c r="M35" s="203">
        <v>1.17</v>
      </c>
      <c r="N35" s="203">
        <v>1.95</v>
      </c>
      <c r="O35" s="203">
        <v>2.75</v>
      </c>
      <c r="P35" s="203">
        <v>0.9</v>
      </c>
      <c r="Q35" s="203">
        <v>5.73</v>
      </c>
      <c r="R35" s="203">
        <v>10.92</v>
      </c>
      <c r="S35" s="203">
        <v>6.78</v>
      </c>
      <c r="T35" s="203">
        <v>0</v>
      </c>
      <c r="U35" s="203">
        <v>1.53</v>
      </c>
      <c r="V35" s="203">
        <v>9.1</v>
      </c>
      <c r="W35" s="203">
        <v>0.56999999999999995</v>
      </c>
      <c r="X35" s="203">
        <v>2.4300000000000002</v>
      </c>
      <c r="Y35" s="203">
        <v>0</v>
      </c>
      <c r="Z35" s="203">
        <v>48.48</v>
      </c>
      <c r="AA35" s="203">
        <v>26.92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46.96</v>
      </c>
      <c r="AJ35" s="203">
        <v>0</v>
      </c>
      <c r="AK35" s="203">
        <v>28.42</v>
      </c>
      <c r="AL35" s="203">
        <v>0</v>
      </c>
      <c r="AM35" s="203">
        <v>0</v>
      </c>
      <c r="AN35" s="203">
        <v>0</v>
      </c>
      <c r="AO35" s="203">
        <v>99.62</v>
      </c>
      <c r="AP35" s="203">
        <v>127.63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78.98</v>
      </c>
      <c r="L36" s="203">
        <v>64.41</v>
      </c>
      <c r="M36" s="203">
        <v>1.17</v>
      </c>
      <c r="N36" s="203">
        <v>1.95</v>
      </c>
      <c r="O36" s="203">
        <v>2.75</v>
      </c>
      <c r="P36" s="203">
        <v>0.9</v>
      </c>
      <c r="Q36" s="203">
        <v>5.73</v>
      </c>
      <c r="R36" s="203">
        <v>10.92</v>
      </c>
      <c r="S36" s="203">
        <v>6.78</v>
      </c>
      <c r="T36" s="203">
        <v>0</v>
      </c>
      <c r="U36" s="203">
        <v>1.53</v>
      </c>
      <c r="V36" s="203">
        <v>9.1</v>
      </c>
      <c r="W36" s="203">
        <v>0.56999999999999995</v>
      </c>
      <c r="X36" s="203">
        <v>2.4300000000000002</v>
      </c>
      <c r="Y36" s="203">
        <v>0</v>
      </c>
      <c r="Z36" s="203">
        <v>48.48</v>
      </c>
      <c r="AA36" s="203">
        <v>26.92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46.96</v>
      </c>
      <c r="AJ36" s="203">
        <v>0</v>
      </c>
      <c r="AK36" s="203">
        <v>28.42</v>
      </c>
      <c r="AL36" s="203">
        <v>0</v>
      </c>
      <c r="AM36" s="203">
        <v>0</v>
      </c>
      <c r="AN36" s="203">
        <v>0</v>
      </c>
      <c r="AO36" s="203">
        <v>99.62</v>
      </c>
      <c r="AP36" s="203">
        <v>127.63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75.790000000000006</v>
      </c>
      <c r="L37" s="203">
        <v>64.41</v>
      </c>
      <c r="M37" s="203">
        <v>0</v>
      </c>
      <c r="N37" s="203">
        <v>1.95</v>
      </c>
      <c r="O37" s="203">
        <v>2.75</v>
      </c>
      <c r="P37" s="203">
        <v>0.9</v>
      </c>
      <c r="Q37" s="203">
        <v>5.73</v>
      </c>
      <c r="R37" s="203">
        <v>10.92</v>
      </c>
      <c r="S37" s="203">
        <v>6.78</v>
      </c>
      <c r="T37" s="203">
        <v>0</v>
      </c>
      <c r="U37" s="203">
        <v>1.53</v>
      </c>
      <c r="V37" s="203">
        <v>9.1</v>
      </c>
      <c r="W37" s="203">
        <v>0.56999999999999995</v>
      </c>
      <c r="X37" s="203">
        <v>2.4300000000000002</v>
      </c>
      <c r="Y37" s="203">
        <v>0</v>
      </c>
      <c r="Z37" s="203">
        <v>48.48</v>
      </c>
      <c r="AA37" s="203">
        <v>26.92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46.96</v>
      </c>
      <c r="AJ37" s="203">
        <v>0</v>
      </c>
      <c r="AK37" s="203">
        <v>28.42</v>
      </c>
      <c r="AL37" s="203">
        <v>0</v>
      </c>
      <c r="AM37" s="203">
        <v>0</v>
      </c>
      <c r="AN37" s="203">
        <v>0</v>
      </c>
      <c r="AO37" s="203">
        <v>99.62</v>
      </c>
      <c r="AP37" s="203">
        <v>127.63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75.790000000000006</v>
      </c>
      <c r="L38" s="203">
        <v>64.41</v>
      </c>
      <c r="M38" s="203">
        <v>0</v>
      </c>
      <c r="N38" s="203">
        <v>1.95</v>
      </c>
      <c r="O38" s="203">
        <v>2.75</v>
      </c>
      <c r="P38" s="203">
        <v>0.9</v>
      </c>
      <c r="Q38" s="203">
        <v>5.73</v>
      </c>
      <c r="R38" s="203">
        <v>10.92</v>
      </c>
      <c r="S38" s="203">
        <v>6.78</v>
      </c>
      <c r="T38" s="203">
        <v>0</v>
      </c>
      <c r="U38" s="203">
        <v>1.53</v>
      </c>
      <c r="V38" s="203">
        <v>9.1</v>
      </c>
      <c r="W38" s="203">
        <v>0.56999999999999995</v>
      </c>
      <c r="X38" s="203">
        <v>2.4300000000000002</v>
      </c>
      <c r="Y38" s="203">
        <v>0</v>
      </c>
      <c r="Z38" s="203">
        <v>48.48</v>
      </c>
      <c r="AA38" s="203">
        <v>26.92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46.96</v>
      </c>
      <c r="AJ38" s="203">
        <v>0</v>
      </c>
      <c r="AK38" s="203">
        <v>28.42</v>
      </c>
      <c r="AL38" s="203">
        <v>0</v>
      </c>
      <c r="AM38" s="203">
        <v>0</v>
      </c>
      <c r="AN38" s="203">
        <v>0</v>
      </c>
      <c r="AO38" s="203">
        <v>99.62</v>
      </c>
      <c r="AP38" s="203">
        <v>127.63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75.790000000000006</v>
      </c>
      <c r="L39" s="203">
        <v>64.41</v>
      </c>
      <c r="M39" s="203">
        <v>0</v>
      </c>
      <c r="N39" s="203">
        <v>1.95</v>
      </c>
      <c r="O39" s="203">
        <v>2.75</v>
      </c>
      <c r="P39" s="203">
        <v>0.9</v>
      </c>
      <c r="Q39" s="203">
        <v>5.3</v>
      </c>
      <c r="R39" s="203">
        <v>10.62</v>
      </c>
      <c r="S39" s="203">
        <v>6.06</v>
      </c>
      <c r="T39" s="203">
        <v>0</v>
      </c>
      <c r="U39" s="203">
        <v>1.55</v>
      </c>
      <c r="V39" s="203">
        <v>9.1</v>
      </c>
      <c r="W39" s="203">
        <v>0.56999999999999995</v>
      </c>
      <c r="X39" s="203">
        <v>2.4300000000000002</v>
      </c>
      <c r="Y39" s="203">
        <v>0</v>
      </c>
      <c r="Z39" s="203">
        <v>48.48</v>
      </c>
      <c r="AA39" s="203">
        <v>26.92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46.96</v>
      </c>
      <c r="AJ39" s="203">
        <v>0</v>
      </c>
      <c r="AK39" s="203">
        <v>22.43</v>
      </c>
      <c r="AL39" s="203">
        <v>0</v>
      </c>
      <c r="AM39" s="203">
        <v>0</v>
      </c>
      <c r="AN39" s="203">
        <v>0</v>
      </c>
      <c r="AO39" s="203">
        <v>99.62</v>
      </c>
      <c r="AP39" s="203">
        <v>127.63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75.790000000000006</v>
      </c>
      <c r="L40" s="203">
        <v>64.41</v>
      </c>
      <c r="M40" s="203">
        <v>0</v>
      </c>
      <c r="N40" s="203">
        <v>1.95</v>
      </c>
      <c r="O40" s="203">
        <v>2.75</v>
      </c>
      <c r="P40" s="203">
        <v>0.9</v>
      </c>
      <c r="Q40" s="203">
        <v>5.3</v>
      </c>
      <c r="R40" s="203">
        <v>10.62</v>
      </c>
      <c r="S40" s="203">
        <v>6.06</v>
      </c>
      <c r="T40" s="203">
        <v>0</v>
      </c>
      <c r="U40" s="203">
        <v>1.55</v>
      </c>
      <c r="V40" s="203">
        <v>9.1</v>
      </c>
      <c r="W40" s="203">
        <v>0.56999999999999995</v>
      </c>
      <c r="X40" s="203">
        <v>2.4300000000000002</v>
      </c>
      <c r="Y40" s="203">
        <v>0</v>
      </c>
      <c r="Z40" s="203">
        <v>21.53</v>
      </c>
      <c r="AA40" s="203">
        <v>26.92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46.96</v>
      </c>
      <c r="AJ40" s="203">
        <v>0</v>
      </c>
      <c r="AK40" s="203">
        <v>22.43</v>
      </c>
      <c r="AL40" s="203">
        <v>0</v>
      </c>
      <c r="AM40" s="203">
        <v>0</v>
      </c>
      <c r="AN40" s="203">
        <v>0</v>
      </c>
      <c r="AO40" s="203">
        <v>99.62</v>
      </c>
      <c r="AP40" s="203">
        <v>127.63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75.790000000000006</v>
      </c>
      <c r="L41" s="203">
        <v>64.41</v>
      </c>
      <c r="M41" s="203">
        <v>0</v>
      </c>
      <c r="N41" s="203">
        <v>1.95</v>
      </c>
      <c r="O41" s="203">
        <v>2.75</v>
      </c>
      <c r="P41" s="203">
        <v>0.9</v>
      </c>
      <c r="Q41" s="203">
        <v>5.73</v>
      </c>
      <c r="R41" s="203">
        <v>10.62</v>
      </c>
      <c r="S41" s="203">
        <v>6.06</v>
      </c>
      <c r="T41" s="203">
        <v>0</v>
      </c>
      <c r="U41" s="203">
        <v>1.55</v>
      </c>
      <c r="V41" s="203">
        <v>9.1</v>
      </c>
      <c r="W41" s="203">
        <v>0.56999999999999995</v>
      </c>
      <c r="X41" s="203">
        <v>2.4300000000000002</v>
      </c>
      <c r="Y41" s="203">
        <v>0</v>
      </c>
      <c r="Z41" s="203">
        <v>3.66</v>
      </c>
      <c r="AA41" s="203">
        <v>20.18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46.96</v>
      </c>
      <c r="AJ41" s="203">
        <v>0</v>
      </c>
      <c r="AK41" s="203">
        <v>22.43</v>
      </c>
      <c r="AL41" s="203">
        <v>0</v>
      </c>
      <c r="AM41" s="203">
        <v>0</v>
      </c>
      <c r="AN41" s="203">
        <v>0</v>
      </c>
      <c r="AO41" s="203">
        <v>99.62</v>
      </c>
      <c r="AP41" s="203">
        <v>127.63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75.790000000000006</v>
      </c>
      <c r="L42" s="203">
        <v>64.41</v>
      </c>
      <c r="M42" s="203">
        <v>0</v>
      </c>
      <c r="N42" s="203">
        <v>1.95</v>
      </c>
      <c r="O42" s="203">
        <v>2.75</v>
      </c>
      <c r="P42" s="203">
        <v>0.9</v>
      </c>
      <c r="Q42" s="203">
        <v>5.73</v>
      </c>
      <c r="R42" s="203">
        <v>10.62</v>
      </c>
      <c r="S42" s="203">
        <v>6.06</v>
      </c>
      <c r="T42" s="203">
        <v>0</v>
      </c>
      <c r="U42" s="203">
        <v>1.55</v>
      </c>
      <c r="V42" s="203">
        <v>0.34</v>
      </c>
      <c r="W42" s="203">
        <v>0.56999999999999995</v>
      </c>
      <c r="X42" s="203">
        <v>2.4300000000000002</v>
      </c>
      <c r="Y42" s="203">
        <v>0</v>
      </c>
      <c r="Z42" s="203">
        <v>3.66</v>
      </c>
      <c r="AA42" s="203">
        <v>1.37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46.96</v>
      </c>
      <c r="AJ42" s="203">
        <v>0</v>
      </c>
      <c r="AK42" s="203">
        <v>22.43</v>
      </c>
      <c r="AL42" s="203">
        <v>0</v>
      </c>
      <c r="AM42" s="203">
        <v>0</v>
      </c>
      <c r="AN42" s="203">
        <v>0</v>
      </c>
      <c r="AO42" s="203">
        <v>99.62</v>
      </c>
      <c r="AP42" s="203">
        <v>127.63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78.98</v>
      </c>
      <c r="L43" s="203">
        <v>64.41</v>
      </c>
      <c r="M43" s="203">
        <v>0</v>
      </c>
      <c r="N43" s="203">
        <v>1.95</v>
      </c>
      <c r="O43" s="203">
        <v>2.75</v>
      </c>
      <c r="P43" s="203">
        <v>0.9</v>
      </c>
      <c r="Q43" s="203">
        <v>0.35</v>
      </c>
      <c r="R43" s="203">
        <v>1.62</v>
      </c>
      <c r="S43" s="203">
        <v>0.44</v>
      </c>
      <c r="T43" s="203">
        <v>0</v>
      </c>
      <c r="U43" s="203">
        <v>1.55</v>
      </c>
      <c r="V43" s="203">
        <v>0.34</v>
      </c>
      <c r="W43" s="203">
        <v>0.56999999999999995</v>
      </c>
      <c r="X43" s="203">
        <v>2.4300000000000002</v>
      </c>
      <c r="Y43" s="203">
        <v>0</v>
      </c>
      <c r="Z43" s="203">
        <v>3.66</v>
      </c>
      <c r="AA43" s="203">
        <v>1.37</v>
      </c>
      <c r="AB43" s="203">
        <v>0</v>
      </c>
      <c r="AC43" s="203">
        <v>28.38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48.82</v>
      </c>
      <c r="AJ43" s="203">
        <v>0</v>
      </c>
      <c r="AK43" s="203">
        <v>23.77</v>
      </c>
      <c r="AL43" s="203">
        <v>0</v>
      </c>
      <c r="AM43" s="203">
        <v>0</v>
      </c>
      <c r="AN43" s="203">
        <v>0</v>
      </c>
      <c r="AO43" s="203">
        <v>99.62</v>
      </c>
      <c r="AP43" s="203">
        <v>127.63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78.98</v>
      </c>
      <c r="L44" s="203">
        <v>64.41</v>
      </c>
      <c r="M44" s="203">
        <v>0</v>
      </c>
      <c r="N44" s="203">
        <v>1.95</v>
      </c>
      <c r="O44" s="203">
        <v>2.75</v>
      </c>
      <c r="P44" s="203">
        <v>0.9</v>
      </c>
      <c r="Q44" s="203">
        <v>0.35</v>
      </c>
      <c r="R44" s="203">
        <v>9.85</v>
      </c>
      <c r="S44" s="203">
        <v>0.44</v>
      </c>
      <c r="T44" s="203">
        <v>0</v>
      </c>
      <c r="U44" s="203">
        <v>1.55</v>
      </c>
      <c r="V44" s="203">
        <v>0.34</v>
      </c>
      <c r="W44" s="203">
        <v>0.56999999999999995</v>
      </c>
      <c r="X44" s="203">
        <v>2.4300000000000002</v>
      </c>
      <c r="Y44" s="203">
        <v>0</v>
      </c>
      <c r="Z44" s="203">
        <v>3.66</v>
      </c>
      <c r="AA44" s="203">
        <v>1.37</v>
      </c>
      <c r="AB44" s="203">
        <v>0</v>
      </c>
      <c r="AC44" s="203">
        <v>28.38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48.57</v>
      </c>
      <c r="AJ44" s="203">
        <v>0</v>
      </c>
      <c r="AK44" s="203">
        <v>23.77</v>
      </c>
      <c r="AL44" s="203">
        <v>0</v>
      </c>
      <c r="AM44" s="203">
        <v>0</v>
      </c>
      <c r="AN44" s="203">
        <v>0</v>
      </c>
      <c r="AO44" s="203">
        <v>99.62</v>
      </c>
      <c r="AP44" s="203">
        <v>127.63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78.98</v>
      </c>
      <c r="L45" s="203">
        <v>64.41</v>
      </c>
      <c r="M45" s="203">
        <v>0</v>
      </c>
      <c r="N45" s="203">
        <v>1.95</v>
      </c>
      <c r="O45" s="203">
        <v>2.75</v>
      </c>
      <c r="P45" s="203">
        <v>0.9</v>
      </c>
      <c r="Q45" s="203">
        <v>5.32</v>
      </c>
      <c r="R45" s="203">
        <v>9.85</v>
      </c>
      <c r="S45" s="203">
        <v>6.09</v>
      </c>
      <c r="T45" s="203">
        <v>0</v>
      </c>
      <c r="U45" s="203">
        <v>1.55</v>
      </c>
      <c r="V45" s="203">
        <v>0.34</v>
      </c>
      <c r="W45" s="203">
        <v>0.56999999999999995</v>
      </c>
      <c r="X45" s="203">
        <v>2.4300000000000002</v>
      </c>
      <c r="Y45" s="203">
        <v>0</v>
      </c>
      <c r="Z45" s="203">
        <v>3.66</v>
      </c>
      <c r="AA45" s="203">
        <v>1.37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45.72</v>
      </c>
      <c r="AJ45" s="203">
        <v>0</v>
      </c>
      <c r="AK45" s="203">
        <v>23.77</v>
      </c>
      <c r="AL45" s="203">
        <v>0</v>
      </c>
      <c r="AM45" s="203">
        <v>0</v>
      </c>
      <c r="AN45" s="203">
        <v>0</v>
      </c>
      <c r="AO45" s="203">
        <v>99.62</v>
      </c>
      <c r="AP45" s="203">
        <v>127.63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78.98</v>
      </c>
      <c r="L46" s="203">
        <v>64.41</v>
      </c>
      <c r="M46" s="203">
        <v>0</v>
      </c>
      <c r="N46" s="203">
        <v>1.95</v>
      </c>
      <c r="O46" s="203">
        <v>2.75</v>
      </c>
      <c r="P46" s="203">
        <v>0.9</v>
      </c>
      <c r="Q46" s="203">
        <v>5.32</v>
      </c>
      <c r="R46" s="203">
        <v>9.85</v>
      </c>
      <c r="S46" s="203">
        <v>6.09</v>
      </c>
      <c r="T46" s="203">
        <v>0</v>
      </c>
      <c r="U46" s="203">
        <v>1.55</v>
      </c>
      <c r="V46" s="203">
        <v>9.1</v>
      </c>
      <c r="W46" s="203">
        <v>0.56999999999999995</v>
      </c>
      <c r="X46" s="203">
        <v>2.4300000000000002</v>
      </c>
      <c r="Y46" s="203">
        <v>0</v>
      </c>
      <c r="Z46" s="203">
        <v>3.66</v>
      </c>
      <c r="AA46" s="203">
        <v>1.37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45.72</v>
      </c>
      <c r="AJ46" s="203">
        <v>0</v>
      </c>
      <c r="AK46" s="203">
        <v>23.77</v>
      </c>
      <c r="AL46" s="203">
        <v>0</v>
      </c>
      <c r="AM46" s="203">
        <v>0</v>
      </c>
      <c r="AN46" s="203">
        <v>0</v>
      </c>
      <c r="AO46" s="203">
        <v>99.62</v>
      </c>
      <c r="AP46" s="203">
        <v>127.63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78.98</v>
      </c>
      <c r="L47" s="203">
        <v>64.41</v>
      </c>
      <c r="M47" s="203">
        <v>0</v>
      </c>
      <c r="N47" s="203">
        <v>1.95</v>
      </c>
      <c r="O47" s="203">
        <v>2.75</v>
      </c>
      <c r="P47" s="203">
        <v>0.9</v>
      </c>
      <c r="Q47" s="203">
        <v>5.73</v>
      </c>
      <c r="R47" s="203">
        <v>10.62</v>
      </c>
      <c r="S47" s="203">
        <v>6.45</v>
      </c>
      <c r="T47" s="203">
        <v>0</v>
      </c>
      <c r="U47" s="203">
        <v>1.55</v>
      </c>
      <c r="V47" s="203">
        <v>9.1</v>
      </c>
      <c r="W47" s="203">
        <v>0.57999999999999996</v>
      </c>
      <c r="X47" s="203">
        <v>2.4300000000000002</v>
      </c>
      <c r="Y47" s="203">
        <v>0</v>
      </c>
      <c r="Z47" s="203">
        <v>3.66</v>
      </c>
      <c r="AA47" s="203">
        <v>1.37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45.72</v>
      </c>
      <c r="AJ47" s="203">
        <v>0</v>
      </c>
      <c r="AK47" s="203">
        <v>23.77</v>
      </c>
      <c r="AL47" s="203">
        <v>0</v>
      </c>
      <c r="AM47" s="203">
        <v>0</v>
      </c>
      <c r="AN47" s="203">
        <v>0</v>
      </c>
      <c r="AO47" s="203">
        <v>99.62</v>
      </c>
      <c r="AP47" s="203">
        <v>127.63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78.98</v>
      </c>
      <c r="L48" s="203">
        <v>64.41</v>
      </c>
      <c r="M48" s="203">
        <v>0</v>
      </c>
      <c r="N48" s="203">
        <v>1.95</v>
      </c>
      <c r="O48" s="203">
        <v>2.75</v>
      </c>
      <c r="P48" s="203">
        <v>0.9</v>
      </c>
      <c r="Q48" s="203">
        <v>5.73</v>
      </c>
      <c r="R48" s="203">
        <v>10.62</v>
      </c>
      <c r="S48" s="203">
        <v>6.45</v>
      </c>
      <c r="T48" s="203">
        <v>0</v>
      </c>
      <c r="U48" s="203">
        <v>1.55</v>
      </c>
      <c r="V48" s="203">
        <v>9.1</v>
      </c>
      <c r="W48" s="203">
        <v>0.57999999999999996</v>
      </c>
      <c r="X48" s="203">
        <v>2.4300000000000002</v>
      </c>
      <c r="Y48" s="203">
        <v>0</v>
      </c>
      <c r="Z48" s="203">
        <v>3.66</v>
      </c>
      <c r="AA48" s="203">
        <v>1.37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45.72</v>
      </c>
      <c r="AJ48" s="203">
        <v>0</v>
      </c>
      <c r="AK48" s="203">
        <v>23.77</v>
      </c>
      <c r="AL48" s="203">
        <v>0</v>
      </c>
      <c r="AM48" s="203">
        <v>0</v>
      </c>
      <c r="AN48" s="203">
        <v>0</v>
      </c>
      <c r="AO48" s="203">
        <v>99.62</v>
      </c>
      <c r="AP48" s="203">
        <v>127.63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78.98</v>
      </c>
      <c r="L49" s="203">
        <v>64.41</v>
      </c>
      <c r="M49" s="203">
        <v>0</v>
      </c>
      <c r="N49" s="203">
        <v>1.95</v>
      </c>
      <c r="O49" s="203">
        <v>2.75</v>
      </c>
      <c r="P49" s="203">
        <v>0.9</v>
      </c>
      <c r="Q49" s="203">
        <v>5.73</v>
      </c>
      <c r="R49" s="203">
        <v>10.62</v>
      </c>
      <c r="S49" s="203">
        <v>6.45</v>
      </c>
      <c r="T49" s="203">
        <v>0</v>
      </c>
      <c r="U49" s="203">
        <v>1.55</v>
      </c>
      <c r="V49" s="203">
        <v>9.1</v>
      </c>
      <c r="W49" s="203">
        <v>0.57999999999999996</v>
      </c>
      <c r="X49" s="203">
        <v>2.4300000000000002</v>
      </c>
      <c r="Y49" s="203">
        <v>0</v>
      </c>
      <c r="Z49" s="203">
        <v>3.66</v>
      </c>
      <c r="AA49" s="203">
        <v>1.37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45.88</v>
      </c>
      <c r="AJ49" s="203">
        <v>0</v>
      </c>
      <c r="AK49" s="203">
        <v>23.77</v>
      </c>
      <c r="AL49" s="203">
        <v>0</v>
      </c>
      <c r="AM49" s="203">
        <v>0</v>
      </c>
      <c r="AN49" s="203">
        <v>0</v>
      </c>
      <c r="AO49" s="203">
        <v>99.62</v>
      </c>
      <c r="AP49" s="203">
        <v>127.63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78.98</v>
      </c>
      <c r="L50" s="203">
        <v>64.41</v>
      </c>
      <c r="M50" s="203">
        <v>0</v>
      </c>
      <c r="N50" s="203">
        <v>1.95</v>
      </c>
      <c r="O50" s="203">
        <v>2.75</v>
      </c>
      <c r="P50" s="203">
        <v>0.9</v>
      </c>
      <c r="Q50" s="203">
        <v>5.73</v>
      </c>
      <c r="R50" s="203">
        <v>10.62</v>
      </c>
      <c r="S50" s="203">
        <v>6.45</v>
      </c>
      <c r="T50" s="203">
        <v>0</v>
      </c>
      <c r="U50" s="203">
        <v>1.55</v>
      </c>
      <c r="V50" s="203">
        <v>9.1</v>
      </c>
      <c r="W50" s="203">
        <v>0.57999999999999996</v>
      </c>
      <c r="X50" s="203">
        <v>2.4300000000000002</v>
      </c>
      <c r="Y50" s="203">
        <v>0</v>
      </c>
      <c r="Z50" s="203">
        <v>3.66</v>
      </c>
      <c r="AA50" s="203">
        <v>1.37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45.72</v>
      </c>
      <c r="AJ50" s="203">
        <v>0</v>
      </c>
      <c r="AK50" s="203">
        <v>28.42</v>
      </c>
      <c r="AL50" s="203">
        <v>0</v>
      </c>
      <c r="AM50" s="203">
        <v>0</v>
      </c>
      <c r="AN50" s="203">
        <v>0</v>
      </c>
      <c r="AO50" s="203">
        <v>99.62</v>
      </c>
      <c r="AP50" s="203">
        <v>127.63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78.98</v>
      </c>
      <c r="L51" s="203">
        <v>64.41</v>
      </c>
      <c r="M51" s="203">
        <v>0</v>
      </c>
      <c r="N51" s="203">
        <v>1.95</v>
      </c>
      <c r="O51" s="203">
        <v>2.75</v>
      </c>
      <c r="P51" s="203">
        <v>0.9</v>
      </c>
      <c r="Q51" s="203">
        <v>5.73</v>
      </c>
      <c r="R51" s="203">
        <v>10.62</v>
      </c>
      <c r="S51" s="203">
        <v>6.45</v>
      </c>
      <c r="T51" s="203">
        <v>0</v>
      </c>
      <c r="U51" s="203">
        <v>1.55</v>
      </c>
      <c r="V51" s="203">
        <v>9.1</v>
      </c>
      <c r="W51" s="203">
        <v>0.57999999999999996</v>
      </c>
      <c r="X51" s="203">
        <v>2.4300000000000002</v>
      </c>
      <c r="Y51" s="203">
        <v>0</v>
      </c>
      <c r="Z51" s="203">
        <v>3.08</v>
      </c>
      <c r="AA51" s="203">
        <v>1.18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45.72</v>
      </c>
      <c r="AJ51" s="203">
        <v>0</v>
      </c>
      <c r="AK51" s="203">
        <v>28.42</v>
      </c>
      <c r="AL51" s="203">
        <v>0</v>
      </c>
      <c r="AM51" s="203">
        <v>0</v>
      </c>
      <c r="AN51" s="203">
        <v>0</v>
      </c>
      <c r="AO51" s="203">
        <v>96.5</v>
      </c>
      <c r="AP51" s="203">
        <v>124.52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78.98</v>
      </c>
      <c r="L52" s="203">
        <v>64.41</v>
      </c>
      <c r="M52" s="203">
        <v>0</v>
      </c>
      <c r="N52" s="203">
        <v>1.95</v>
      </c>
      <c r="O52" s="203">
        <v>2.75</v>
      </c>
      <c r="P52" s="203">
        <v>0.9</v>
      </c>
      <c r="Q52" s="203">
        <v>5.73</v>
      </c>
      <c r="R52" s="203">
        <v>10.92</v>
      </c>
      <c r="S52" s="203">
        <v>6.45</v>
      </c>
      <c r="T52" s="203">
        <v>0</v>
      </c>
      <c r="U52" s="203">
        <v>1.55</v>
      </c>
      <c r="V52" s="203">
        <v>9.1</v>
      </c>
      <c r="W52" s="203">
        <v>0.57999999999999996</v>
      </c>
      <c r="X52" s="203">
        <v>2.4300000000000002</v>
      </c>
      <c r="Y52" s="203">
        <v>0</v>
      </c>
      <c r="Z52" s="203">
        <v>3.08</v>
      </c>
      <c r="AA52" s="203">
        <v>1.18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45.72</v>
      </c>
      <c r="AJ52" s="203">
        <v>0</v>
      </c>
      <c r="AK52" s="203">
        <v>28.42</v>
      </c>
      <c r="AL52" s="203">
        <v>0</v>
      </c>
      <c r="AM52" s="203">
        <v>0</v>
      </c>
      <c r="AN52" s="203">
        <v>0</v>
      </c>
      <c r="AO52" s="203">
        <v>96.5</v>
      </c>
      <c r="AP52" s="203">
        <v>124.52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75.790000000000006</v>
      </c>
      <c r="L53" s="203">
        <v>64.41</v>
      </c>
      <c r="M53" s="203">
        <v>0</v>
      </c>
      <c r="N53" s="203">
        <v>1.95</v>
      </c>
      <c r="O53" s="203">
        <v>2.75</v>
      </c>
      <c r="P53" s="203">
        <v>0.9</v>
      </c>
      <c r="Q53" s="203">
        <v>5.73</v>
      </c>
      <c r="R53" s="203">
        <v>10.62</v>
      </c>
      <c r="S53" s="203">
        <v>6.09</v>
      </c>
      <c r="T53" s="203">
        <v>0</v>
      </c>
      <c r="U53" s="203">
        <v>1.55</v>
      </c>
      <c r="V53" s="203">
        <v>9.1</v>
      </c>
      <c r="W53" s="203">
        <v>0.57999999999999996</v>
      </c>
      <c r="X53" s="203">
        <v>2.4300000000000002</v>
      </c>
      <c r="Y53" s="203">
        <v>0</v>
      </c>
      <c r="Z53" s="203">
        <v>3.66</v>
      </c>
      <c r="AA53" s="203">
        <v>1.37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46.47</v>
      </c>
      <c r="AJ53" s="203">
        <v>0</v>
      </c>
      <c r="AK53" s="203">
        <v>23.77</v>
      </c>
      <c r="AL53" s="203">
        <v>0</v>
      </c>
      <c r="AM53" s="203">
        <v>0</v>
      </c>
      <c r="AN53" s="203">
        <v>0</v>
      </c>
      <c r="AO53" s="203">
        <v>96.5</v>
      </c>
      <c r="AP53" s="203">
        <v>124.52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75.790000000000006</v>
      </c>
      <c r="L54" s="203">
        <v>64.41</v>
      </c>
      <c r="M54" s="203">
        <v>0</v>
      </c>
      <c r="N54" s="203">
        <v>1.95</v>
      </c>
      <c r="O54" s="203">
        <v>2.75</v>
      </c>
      <c r="P54" s="203">
        <v>0.9</v>
      </c>
      <c r="Q54" s="203">
        <v>0.35</v>
      </c>
      <c r="R54" s="203">
        <v>0.7</v>
      </c>
      <c r="S54" s="203">
        <v>0.44</v>
      </c>
      <c r="T54" s="203">
        <v>0</v>
      </c>
      <c r="U54" s="203">
        <v>1.55</v>
      </c>
      <c r="V54" s="203">
        <v>0.34</v>
      </c>
      <c r="W54" s="203">
        <v>0.57999999999999996</v>
      </c>
      <c r="X54" s="203">
        <v>2.4300000000000002</v>
      </c>
      <c r="Y54" s="203">
        <v>0</v>
      </c>
      <c r="Z54" s="203">
        <v>3.66</v>
      </c>
      <c r="AA54" s="203">
        <v>1.37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46.47</v>
      </c>
      <c r="AJ54" s="203">
        <v>0</v>
      </c>
      <c r="AK54" s="203">
        <v>23.77</v>
      </c>
      <c r="AL54" s="203">
        <v>0</v>
      </c>
      <c r="AM54" s="203">
        <v>0</v>
      </c>
      <c r="AN54" s="203">
        <v>0</v>
      </c>
      <c r="AO54" s="203">
        <v>96.5</v>
      </c>
      <c r="AP54" s="203">
        <v>124.52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75.790000000000006</v>
      </c>
      <c r="L55" s="203">
        <v>63.23</v>
      </c>
      <c r="M55" s="203">
        <v>0</v>
      </c>
      <c r="N55" s="203">
        <v>1.95</v>
      </c>
      <c r="O55" s="203">
        <v>2.75</v>
      </c>
      <c r="P55" s="203">
        <v>0.9</v>
      </c>
      <c r="Q55" s="203">
        <v>0.35</v>
      </c>
      <c r="R55" s="203">
        <v>0.69</v>
      </c>
      <c r="S55" s="203">
        <v>0.44</v>
      </c>
      <c r="T55" s="203">
        <v>0</v>
      </c>
      <c r="U55" s="203">
        <v>1.55</v>
      </c>
      <c r="V55" s="203">
        <v>0.34</v>
      </c>
      <c r="W55" s="203">
        <v>0.57999999999999996</v>
      </c>
      <c r="X55" s="203">
        <v>2.4300000000000002</v>
      </c>
      <c r="Y55" s="203">
        <v>0</v>
      </c>
      <c r="Z55" s="203">
        <v>3.66</v>
      </c>
      <c r="AA55" s="203">
        <v>1.37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46.97</v>
      </c>
      <c r="AJ55" s="203">
        <v>0</v>
      </c>
      <c r="AK55" s="203">
        <v>23.77</v>
      </c>
      <c r="AL55" s="203">
        <v>0</v>
      </c>
      <c r="AM55" s="203">
        <v>0</v>
      </c>
      <c r="AN55" s="203">
        <v>0</v>
      </c>
      <c r="AO55" s="203">
        <v>96.5</v>
      </c>
      <c r="AP55" s="203">
        <v>124.52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75.790000000000006</v>
      </c>
      <c r="L56" s="203">
        <v>63.23</v>
      </c>
      <c r="M56" s="203">
        <v>0</v>
      </c>
      <c r="N56" s="203">
        <v>1.95</v>
      </c>
      <c r="O56" s="203">
        <v>2.75</v>
      </c>
      <c r="P56" s="203">
        <v>0.9</v>
      </c>
      <c r="Q56" s="203">
        <v>0.35</v>
      </c>
      <c r="R56" s="203">
        <v>0.69</v>
      </c>
      <c r="S56" s="203">
        <v>0.44</v>
      </c>
      <c r="T56" s="203">
        <v>0</v>
      </c>
      <c r="U56" s="203">
        <v>1.55</v>
      </c>
      <c r="V56" s="203">
        <v>0.34</v>
      </c>
      <c r="W56" s="203">
        <v>0.57999999999999996</v>
      </c>
      <c r="X56" s="203">
        <v>2.4300000000000002</v>
      </c>
      <c r="Y56" s="203">
        <v>0</v>
      </c>
      <c r="Z56" s="203">
        <v>3.66</v>
      </c>
      <c r="AA56" s="203">
        <v>1.37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46.47</v>
      </c>
      <c r="AJ56" s="203">
        <v>0</v>
      </c>
      <c r="AK56" s="203">
        <v>23.77</v>
      </c>
      <c r="AL56" s="203">
        <v>0</v>
      </c>
      <c r="AM56" s="203">
        <v>0</v>
      </c>
      <c r="AN56" s="203">
        <v>0</v>
      </c>
      <c r="AO56" s="203">
        <v>96.5</v>
      </c>
      <c r="AP56" s="203">
        <v>124.52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75.790000000000006</v>
      </c>
      <c r="L57" s="203">
        <v>62.69</v>
      </c>
      <c r="M57" s="203">
        <v>0</v>
      </c>
      <c r="N57" s="203">
        <v>1.95</v>
      </c>
      <c r="O57" s="203">
        <v>2.75</v>
      </c>
      <c r="P57" s="203">
        <v>0.9</v>
      </c>
      <c r="Q57" s="203">
        <v>0.35</v>
      </c>
      <c r="R57" s="203">
        <v>0.69</v>
      </c>
      <c r="S57" s="203">
        <v>0.44</v>
      </c>
      <c r="T57" s="203">
        <v>0</v>
      </c>
      <c r="U57" s="203">
        <v>1.55</v>
      </c>
      <c r="V57" s="203">
        <v>0.34</v>
      </c>
      <c r="W57" s="203">
        <v>0.57999999999999996</v>
      </c>
      <c r="X57" s="203">
        <v>2.4300000000000002</v>
      </c>
      <c r="Y57" s="203">
        <v>0</v>
      </c>
      <c r="Z57" s="203">
        <v>3.66</v>
      </c>
      <c r="AA57" s="203">
        <v>1.37</v>
      </c>
      <c r="AB57" s="203">
        <v>0</v>
      </c>
      <c r="AC57" s="203">
        <v>22.61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46.47</v>
      </c>
      <c r="AJ57" s="203">
        <v>0</v>
      </c>
      <c r="AK57" s="203">
        <v>23.77</v>
      </c>
      <c r="AL57" s="203">
        <v>0</v>
      </c>
      <c r="AM57" s="203">
        <v>0</v>
      </c>
      <c r="AN57" s="203">
        <v>0</v>
      </c>
      <c r="AO57" s="203">
        <v>96.5</v>
      </c>
      <c r="AP57" s="203">
        <v>124.52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75.790000000000006</v>
      </c>
      <c r="L58" s="203">
        <v>62.69</v>
      </c>
      <c r="M58" s="203">
        <v>0</v>
      </c>
      <c r="N58" s="203">
        <v>1.95</v>
      </c>
      <c r="O58" s="203">
        <v>2.75</v>
      </c>
      <c r="P58" s="203">
        <v>0.9</v>
      </c>
      <c r="Q58" s="203">
        <v>0.35</v>
      </c>
      <c r="R58" s="203">
        <v>0.69</v>
      </c>
      <c r="S58" s="203">
        <v>0.44</v>
      </c>
      <c r="T58" s="203">
        <v>0</v>
      </c>
      <c r="U58" s="203">
        <v>1.55</v>
      </c>
      <c r="V58" s="203">
        <v>0.34</v>
      </c>
      <c r="W58" s="203">
        <v>0.57999999999999996</v>
      </c>
      <c r="X58" s="203">
        <v>2.4300000000000002</v>
      </c>
      <c r="Y58" s="203">
        <v>0</v>
      </c>
      <c r="Z58" s="203">
        <v>3.66</v>
      </c>
      <c r="AA58" s="203">
        <v>1.37</v>
      </c>
      <c r="AB58" s="203">
        <v>0</v>
      </c>
      <c r="AC58" s="203">
        <v>22.61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46.47</v>
      </c>
      <c r="AJ58" s="203">
        <v>0</v>
      </c>
      <c r="AK58" s="203">
        <v>23.77</v>
      </c>
      <c r="AL58" s="203">
        <v>0</v>
      </c>
      <c r="AM58" s="203">
        <v>0</v>
      </c>
      <c r="AN58" s="203">
        <v>0</v>
      </c>
      <c r="AO58" s="203">
        <v>96.5</v>
      </c>
      <c r="AP58" s="203">
        <v>124.52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75.790000000000006</v>
      </c>
      <c r="L59" s="203">
        <v>63.97</v>
      </c>
      <c r="M59" s="203">
        <v>0</v>
      </c>
      <c r="N59" s="203">
        <v>1.95</v>
      </c>
      <c r="O59" s="203">
        <v>2.75</v>
      </c>
      <c r="P59" s="203">
        <v>0.9</v>
      </c>
      <c r="Q59" s="203">
        <v>0.35</v>
      </c>
      <c r="R59" s="203">
        <v>0.7</v>
      </c>
      <c r="S59" s="203">
        <v>0.44</v>
      </c>
      <c r="T59" s="203">
        <v>0</v>
      </c>
      <c r="U59" s="203">
        <v>1.55</v>
      </c>
      <c r="V59" s="203">
        <v>0.34</v>
      </c>
      <c r="W59" s="203">
        <v>0.57999999999999996</v>
      </c>
      <c r="X59" s="203">
        <v>2.4300000000000002</v>
      </c>
      <c r="Y59" s="203">
        <v>0</v>
      </c>
      <c r="Z59" s="203">
        <v>3.66</v>
      </c>
      <c r="AA59" s="203">
        <v>1.37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46.47</v>
      </c>
      <c r="AJ59" s="203">
        <v>0</v>
      </c>
      <c r="AK59" s="203">
        <v>28.42</v>
      </c>
      <c r="AL59" s="203">
        <v>0</v>
      </c>
      <c r="AM59" s="203">
        <v>0</v>
      </c>
      <c r="AN59" s="203">
        <v>0</v>
      </c>
      <c r="AO59" s="203">
        <v>96.5</v>
      </c>
      <c r="AP59" s="203">
        <v>124.52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75.790000000000006</v>
      </c>
      <c r="L60" s="203">
        <v>64.41</v>
      </c>
      <c r="M60" s="203">
        <v>0</v>
      </c>
      <c r="N60" s="203">
        <v>1.95</v>
      </c>
      <c r="O60" s="203">
        <v>2.75</v>
      </c>
      <c r="P60" s="203">
        <v>0.9</v>
      </c>
      <c r="Q60" s="203">
        <v>0.35</v>
      </c>
      <c r="R60" s="203">
        <v>0.7</v>
      </c>
      <c r="S60" s="203">
        <v>0.44</v>
      </c>
      <c r="T60" s="203">
        <v>0</v>
      </c>
      <c r="U60" s="203">
        <v>1.55</v>
      </c>
      <c r="V60" s="203">
        <v>0.34</v>
      </c>
      <c r="W60" s="203">
        <v>0.57999999999999996</v>
      </c>
      <c r="X60" s="203">
        <v>2.4300000000000002</v>
      </c>
      <c r="Y60" s="203">
        <v>0</v>
      </c>
      <c r="Z60" s="203">
        <v>3.66</v>
      </c>
      <c r="AA60" s="203">
        <v>1.37</v>
      </c>
      <c r="AB60" s="203">
        <v>0</v>
      </c>
      <c r="AC60" s="203">
        <v>22.61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46.32</v>
      </c>
      <c r="AJ60" s="203">
        <v>0</v>
      </c>
      <c r="AK60" s="203">
        <v>29.62</v>
      </c>
      <c r="AL60" s="203">
        <v>0</v>
      </c>
      <c r="AM60" s="203">
        <v>0</v>
      </c>
      <c r="AN60" s="203">
        <v>0</v>
      </c>
      <c r="AO60" s="203">
        <v>96.5</v>
      </c>
      <c r="AP60" s="203">
        <v>124.52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75.790000000000006</v>
      </c>
      <c r="L61" s="203">
        <v>64.41</v>
      </c>
      <c r="M61" s="203">
        <v>0</v>
      </c>
      <c r="N61" s="203">
        <v>1.95</v>
      </c>
      <c r="O61" s="203">
        <v>2.75</v>
      </c>
      <c r="P61" s="203">
        <v>0.9</v>
      </c>
      <c r="Q61" s="203">
        <v>0.36</v>
      </c>
      <c r="R61" s="203">
        <v>0.69</v>
      </c>
      <c r="S61" s="203">
        <v>0.43</v>
      </c>
      <c r="T61" s="203">
        <v>0</v>
      </c>
      <c r="U61" s="203">
        <v>1.55</v>
      </c>
      <c r="V61" s="203">
        <v>0.34</v>
      </c>
      <c r="W61" s="203">
        <v>0.57999999999999996</v>
      </c>
      <c r="X61" s="203">
        <v>2.4300000000000002</v>
      </c>
      <c r="Y61" s="203">
        <v>0</v>
      </c>
      <c r="Z61" s="203">
        <v>3.66</v>
      </c>
      <c r="AA61" s="203">
        <v>1.37</v>
      </c>
      <c r="AB61" s="203">
        <v>0</v>
      </c>
      <c r="AC61" s="203">
        <v>22.61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46.46</v>
      </c>
      <c r="AJ61" s="203">
        <v>0</v>
      </c>
      <c r="AK61" s="203">
        <v>29.62</v>
      </c>
      <c r="AL61" s="203">
        <v>0</v>
      </c>
      <c r="AM61" s="203">
        <v>0</v>
      </c>
      <c r="AN61" s="203">
        <v>0</v>
      </c>
      <c r="AO61" s="203">
        <v>96.5</v>
      </c>
      <c r="AP61" s="203">
        <v>124.52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75.790000000000006</v>
      </c>
      <c r="L62" s="203">
        <v>64.41</v>
      </c>
      <c r="M62" s="203">
        <v>0</v>
      </c>
      <c r="N62" s="203">
        <v>1.95</v>
      </c>
      <c r="O62" s="203">
        <v>2.75</v>
      </c>
      <c r="P62" s="203">
        <v>0.9</v>
      </c>
      <c r="Q62" s="203">
        <v>0.36</v>
      </c>
      <c r="R62" s="203">
        <v>0.69</v>
      </c>
      <c r="S62" s="203">
        <v>0.43</v>
      </c>
      <c r="T62" s="203">
        <v>0</v>
      </c>
      <c r="U62" s="203">
        <v>1.55</v>
      </c>
      <c r="V62" s="203">
        <v>0.34</v>
      </c>
      <c r="W62" s="203">
        <v>0.57999999999999996</v>
      </c>
      <c r="X62" s="203">
        <v>2.4300000000000002</v>
      </c>
      <c r="Y62" s="203">
        <v>0</v>
      </c>
      <c r="Z62" s="203">
        <v>3.66</v>
      </c>
      <c r="AA62" s="203">
        <v>1.37</v>
      </c>
      <c r="AB62" s="203">
        <v>0</v>
      </c>
      <c r="AC62" s="203">
        <v>22.61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46.32</v>
      </c>
      <c r="AJ62" s="203">
        <v>0</v>
      </c>
      <c r="AK62" s="203">
        <v>29.62</v>
      </c>
      <c r="AL62" s="203">
        <v>0</v>
      </c>
      <c r="AM62" s="203">
        <v>0</v>
      </c>
      <c r="AN62" s="203">
        <v>0</v>
      </c>
      <c r="AO62" s="203">
        <v>96.5</v>
      </c>
      <c r="AP62" s="203">
        <v>124.52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78.98</v>
      </c>
      <c r="L63" s="203">
        <v>64.41</v>
      </c>
      <c r="M63" s="203">
        <v>0</v>
      </c>
      <c r="N63" s="203">
        <v>1.95</v>
      </c>
      <c r="O63" s="203">
        <v>2.75</v>
      </c>
      <c r="P63" s="203">
        <v>0.9</v>
      </c>
      <c r="Q63" s="203">
        <v>0.36</v>
      </c>
      <c r="R63" s="203">
        <v>0.69</v>
      </c>
      <c r="S63" s="203">
        <v>0.43</v>
      </c>
      <c r="T63" s="203">
        <v>0</v>
      </c>
      <c r="U63" s="203">
        <v>1.55</v>
      </c>
      <c r="V63" s="203">
        <v>0.34</v>
      </c>
      <c r="W63" s="203">
        <v>0.57999999999999996</v>
      </c>
      <c r="X63" s="203">
        <v>2.4300000000000002</v>
      </c>
      <c r="Y63" s="203">
        <v>0</v>
      </c>
      <c r="Z63" s="203">
        <v>3.66</v>
      </c>
      <c r="AA63" s="203">
        <v>1.37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46.32</v>
      </c>
      <c r="AJ63" s="203">
        <v>0</v>
      </c>
      <c r="AK63" s="203">
        <v>29.62</v>
      </c>
      <c r="AL63" s="203">
        <v>0</v>
      </c>
      <c r="AM63" s="203">
        <v>0</v>
      </c>
      <c r="AN63" s="203">
        <v>0</v>
      </c>
      <c r="AO63" s="203">
        <v>96.5</v>
      </c>
      <c r="AP63" s="203">
        <v>124.52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78.98</v>
      </c>
      <c r="L64" s="203">
        <v>64.41</v>
      </c>
      <c r="M64" s="203">
        <v>0</v>
      </c>
      <c r="N64" s="203">
        <v>1.95</v>
      </c>
      <c r="O64" s="203">
        <v>2.75</v>
      </c>
      <c r="P64" s="203">
        <v>0.9</v>
      </c>
      <c r="Q64" s="203">
        <v>0.36</v>
      </c>
      <c r="R64" s="203">
        <v>0.69</v>
      </c>
      <c r="S64" s="203">
        <v>0.43</v>
      </c>
      <c r="T64" s="203">
        <v>0</v>
      </c>
      <c r="U64" s="203">
        <v>1.55</v>
      </c>
      <c r="V64" s="203">
        <v>0.34</v>
      </c>
      <c r="W64" s="203">
        <v>0.57999999999999996</v>
      </c>
      <c r="X64" s="203">
        <v>2.4300000000000002</v>
      </c>
      <c r="Y64" s="203">
        <v>0</v>
      </c>
      <c r="Z64" s="203">
        <v>3.66</v>
      </c>
      <c r="AA64" s="203">
        <v>1.37</v>
      </c>
      <c r="AB64" s="203">
        <v>0</v>
      </c>
      <c r="AC64" s="203">
        <v>29.22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47.14</v>
      </c>
      <c r="AJ64" s="203">
        <v>0</v>
      </c>
      <c r="AK64" s="203">
        <v>29.62</v>
      </c>
      <c r="AL64" s="203">
        <v>0</v>
      </c>
      <c r="AM64" s="203">
        <v>0</v>
      </c>
      <c r="AN64" s="203">
        <v>0</v>
      </c>
      <c r="AO64" s="203">
        <v>96.5</v>
      </c>
      <c r="AP64" s="203">
        <v>124.52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78.98</v>
      </c>
      <c r="L65" s="203">
        <v>64.41</v>
      </c>
      <c r="M65" s="203">
        <v>0.39</v>
      </c>
      <c r="N65" s="203">
        <v>1.95</v>
      </c>
      <c r="O65" s="203">
        <v>2.75</v>
      </c>
      <c r="P65" s="203">
        <v>0.9</v>
      </c>
      <c r="Q65" s="203">
        <v>0.36</v>
      </c>
      <c r="R65" s="203">
        <v>0.69</v>
      </c>
      <c r="S65" s="203">
        <v>0.43</v>
      </c>
      <c r="T65" s="203">
        <v>0</v>
      </c>
      <c r="U65" s="203">
        <v>1.55</v>
      </c>
      <c r="V65" s="203">
        <v>0.34</v>
      </c>
      <c r="W65" s="203">
        <v>0.57999999999999996</v>
      </c>
      <c r="X65" s="203">
        <v>2.4300000000000002</v>
      </c>
      <c r="Y65" s="203">
        <v>0</v>
      </c>
      <c r="Z65" s="203">
        <v>3.66</v>
      </c>
      <c r="AA65" s="203">
        <v>1.37</v>
      </c>
      <c r="AB65" s="203">
        <v>0</v>
      </c>
      <c r="AC65" s="203">
        <v>29.22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46.32</v>
      </c>
      <c r="AJ65" s="203">
        <v>0</v>
      </c>
      <c r="AK65" s="203">
        <v>23.62</v>
      </c>
      <c r="AL65" s="203">
        <v>0</v>
      </c>
      <c r="AM65" s="203">
        <v>0</v>
      </c>
      <c r="AN65" s="203">
        <v>0</v>
      </c>
      <c r="AO65" s="203">
        <v>96.5</v>
      </c>
      <c r="AP65" s="203">
        <v>124.52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78.98</v>
      </c>
      <c r="L66" s="203">
        <v>64.41</v>
      </c>
      <c r="M66" s="203">
        <v>0.52</v>
      </c>
      <c r="N66" s="203">
        <v>1.95</v>
      </c>
      <c r="O66" s="203">
        <v>2.75</v>
      </c>
      <c r="P66" s="203">
        <v>0.9</v>
      </c>
      <c r="Q66" s="203">
        <v>0.36</v>
      </c>
      <c r="R66" s="203">
        <v>0.69</v>
      </c>
      <c r="S66" s="203">
        <v>0.43</v>
      </c>
      <c r="T66" s="203">
        <v>0</v>
      </c>
      <c r="U66" s="203">
        <v>1.55</v>
      </c>
      <c r="V66" s="203">
        <v>0.34</v>
      </c>
      <c r="W66" s="203">
        <v>0.57999999999999996</v>
      </c>
      <c r="X66" s="203">
        <v>2.4300000000000002</v>
      </c>
      <c r="Y66" s="203">
        <v>0</v>
      </c>
      <c r="Z66" s="203">
        <v>3.66</v>
      </c>
      <c r="AA66" s="203">
        <v>1.37</v>
      </c>
      <c r="AB66" s="203">
        <v>0</v>
      </c>
      <c r="AC66" s="203">
        <v>29.22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46.32</v>
      </c>
      <c r="AJ66" s="203">
        <v>0</v>
      </c>
      <c r="AK66" s="203">
        <v>23.62</v>
      </c>
      <c r="AL66" s="203">
        <v>0</v>
      </c>
      <c r="AM66" s="203">
        <v>0</v>
      </c>
      <c r="AN66" s="203">
        <v>0</v>
      </c>
      <c r="AO66" s="203">
        <v>96.5</v>
      </c>
      <c r="AP66" s="203">
        <v>124.52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64.540000000000006</v>
      </c>
      <c r="L67" s="203">
        <v>64.41</v>
      </c>
      <c r="M67" s="203">
        <v>0.65</v>
      </c>
      <c r="N67" s="203">
        <v>1.95</v>
      </c>
      <c r="O67" s="203">
        <v>2.75</v>
      </c>
      <c r="P67" s="203">
        <v>0.9</v>
      </c>
      <c r="Q67" s="203">
        <v>0.36</v>
      </c>
      <c r="R67" s="203">
        <v>0.69</v>
      </c>
      <c r="S67" s="203">
        <v>0.43</v>
      </c>
      <c r="T67" s="203">
        <v>0</v>
      </c>
      <c r="U67" s="203">
        <v>1.55</v>
      </c>
      <c r="V67" s="203">
        <v>0.34</v>
      </c>
      <c r="W67" s="203">
        <v>0.57999999999999996</v>
      </c>
      <c r="X67" s="203">
        <v>2.4300000000000002</v>
      </c>
      <c r="Y67" s="203">
        <v>0</v>
      </c>
      <c r="Z67" s="203">
        <v>3.66</v>
      </c>
      <c r="AA67" s="203">
        <v>1.37</v>
      </c>
      <c r="AB67" s="203">
        <v>0</v>
      </c>
      <c r="AC67" s="203">
        <v>29.22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46.46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45.29</v>
      </c>
      <c r="L68" s="203">
        <v>64.41</v>
      </c>
      <c r="M68" s="203">
        <v>0.78</v>
      </c>
      <c r="N68" s="203">
        <v>1.95</v>
      </c>
      <c r="O68" s="203">
        <v>2.75</v>
      </c>
      <c r="P68" s="203">
        <v>0.9</v>
      </c>
      <c r="Q68" s="203">
        <v>0.36</v>
      </c>
      <c r="R68" s="203">
        <v>0.69</v>
      </c>
      <c r="S68" s="203">
        <v>0.43</v>
      </c>
      <c r="T68" s="203">
        <v>0</v>
      </c>
      <c r="U68" s="203">
        <v>1.55</v>
      </c>
      <c r="V68" s="203">
        <v>0.34</v>
      </c>
      <c r="W68" s="203">
        <v>0.57999999999999996</v>
      </c>
      <c r="X68" s="203">
        <v>2.4300000000000002</v>
      </c>
      <c r="Y68" s="203">
        <v>0</v>
      </c>
      <c r="Z68" s="203">
        <v>3.66</v>
      </c>
      <c r="AA68" s="203">
        <v>1.37</v>
      </c>
      <c r="AB68" s="203">
        <v>0</v>
      </c>
      <c r="AC68" s="203">
        <v>29.22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46.32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45.29</v>
      </c>
      <c r="L69" s="203">
        <v>64.41</v>
      </c>
      <c r="M69" s="203">
        <v>0.91</v>
      </c>
      <c r="N69" s="203">
        <v>1.95</v>
      </c>
      <c r="O69" s="203">
        <v>2.75</v>
      </c>
      <c r="P69" s="203">
        <v>0.9</v>
      </c>
      <c r="Q69" s="203">
        <v>0.36</v>
      </c>
      <c r="R69" s="203">
        <v>0.69</v>
      </c>
      <c r="S69" s="203">
        <v>0.43</v>
      </c>
      <c r="T69" s="203">
        <v>0</v>
      </c>
      <c r="U69" s="203">
        <v>1.55</v>
      </c>
      <c r="V69" s="203">
        <v>0.34</v>
      </c>
      <c r="W69" s="203">
        <v>0.57999999999999996</v>
      </c>
      <c r="X69" s="203">
        <v>2.4300000000000002</v>
      </c>
      <c r="Y69" s="203">
        <v>0</v>
      </c>
      <c r="Z69" s="203">
        <v>3.66</v>
      </c>
      <c r="AA69" s="203">
        <v>1.37</v>
      </c>
      <c r="AB69" s="203">
        <v>0</v>
      </c>
      <c r="AC69" s="203">
        <v>29.22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46.32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45.29</v>
      </c>
      <c r="L70" s="203">
        <v>64.41</v>
      </c>
      <c r="M70" s="203">
        <v>0.91</v>
      </c>
      <c r="N70" s="203">
        <v>1.95</v>
      </c>
      <c r="O70" s="203">
        <v>2.75</v>
      </c>
      <c r="P70" s="203">
        <v>0.9</v>
      </c>
      <c r="Q70" s="203">
        <v>0.36</v>
      </c>
      <c r="R70" s="203">
        <v>0.69</v>
      </c>
      <c r="S70" s="203">
        <v>0.43</v>
      </c>
      <c r="T70" s="203">
        <v>0</v>
      </c>
      <c r="U70" s="203">
        <v>1.55</v>
      </c>
      <c r="V70" s="203">
        <v>0.34</v>
      </c>
      <c r="W70" s="203">
        <v>0.57999999999999996</v>
      </c>
      <c r="X70" s="203">
        <v>2.4300000000000002</v>
      </c>
      <c r="Y70" s="203">
        <v>0</v>
      </c>
      <c r="Z70" s="203">
        <v>3.66</v>
      </c>
      <c r="AA70" s="203">
        <v>1.37</v>
      </c>
      <c r="AB70" s="203">
        <v>0</v>
      </c>
      <c r="AC70" s="203">
        <v>29.22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46.32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28.88</v>
      </c>
      <c r="J71" s="203">
        <v>1.45</v>
      </c>
      <c r="K71" s="203">
        <v>6.03</v>
      </c>
      <c r="L71" s="203">
        <v>64.41</v>
      </c>
      <c r="M71" s="203">
        <v>1.04</v>
      </c>
      <c r="N71" s="203">
        <v>1.95</v>
      </c>
      <c r="O71" s="203">
        <v>2.75</v>
      </c>
      <c r="P71" s="203">
        <v>0.9</v>
      </c>
      <c r="Q71" s="203">
        <v>0.36</v>
      </c>
      <c r="R71" s="203">
        <v>0.69</v>
      </c>
      <c r="S71" s="203">
        <v>0.43</v>
      </c>
      <c r="T71" s="203">
        <v>0</v>
      </c>
      <c r="U71" s="203">
        <v>1.55</v>
      </c>
      <c r="V71" s="203">
        <v>0.34</v>
      </c>
      <c r="W71" s="203">
        <v>0.57999999999999996</v>
      </c>
      <c r="X71" s="203">
        <v>2.4300000000000002</v>
      </c>
      <c r="Y71" s="203">
        <v>0</v>
      </c>
      <c r="Z71" s="203">
        <v>3.66</v>
      </c>
      <c r="AA71" s="203">
        <v>1.37</v>
      </c>
      <c r="AB71" s="203">
        <v>0</v>
      </c>
      <c r="AC71" s="203">
        <v>29.22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46.32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28.88</v>
      </c>
      <c r="J72" s="203">
        <v>1.45</v>
      </c>
      <c r="K72" s="203">
        <v>6.03</v>
      </c>
      <c r="L72" s="203">
        <v>64.41</v>
      </c>
      <c r="M72" s="203">
        <v>1.04</v>
      </c>
      <c r="N72" s="203">
        <v>1.95</v>
      </c>
      <c r="O72" s="203">
        <v>2.75</v>
      </c>
      <c r="P72" s="203">
        <v>0.9</v>
      </c>
      <c r="Q72" s="203">
        <v>0.36</v>
      </c>
      <c r="R72" s="203">
        <v>0.69</v>
      </c>
      <c r="S72" s="203">
        <v>0.43</v>
      </c>
      <c r="T72" s="203">
        <v>0</v>
      </c>
      <c r="U72" s="203">
        <v>1.55</v>
      </c>
      <c r="V72" s="203">
        <v>0.34</v>
      </c>
      <c r="W72" s="203">
        <v>0.57999999999999996</v>
      </c>
      <c r="X72" s="203">
        <v>2.4300000000000002</v>
      </c>
      <c r="Y72" s="203">
        <v>0</v>
      </c>
      <c r="Z72" s="203">
        <v>3.66</v>
      </c>
      <c r="AA72" s="203">
        <v>1.37</v>
      </c>
      <c r="AB72" s="203">
        <v>0</v>
      </c>
      <c r="AC72" s="203">
        <v>29.22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49.31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28.88</v>
      </c>
      <c r="J73" s="203">
        <v>1.45</v>
      </c>
      <c r="K73" s="203">
        <v>6.03</v>
      </c>
      <c r="L73" s="203">
        <v>4.76</v>
      </c>
      <c r="M73" s="203">
        <v>1.04</v>
      </c>
      <c r="N73" s="203">
        <v>1.95</v>
      </c>
      <c r="O73" s="203">
        <v>2.75</v>
      </c>
      <c r="P73" s="203">
        <v>0.9</v>
      </c>
      <c r="Q73" s="203">
        <v>0.36</v>
      </c>
      <c r="R73" s="203">
        <v>0.69</v>
      </c>
      <c r="S73" s="203">
        <v>0.43</v>
      </c>
      <c r="T73" s="203">
        <v>0</v>
      </c>
      <c r="U73" s="203">
        <v>1.55</v>
      </c>
      <c r="V73" s="203">
        <v>0.34</v>
      </c>
      <c r="W73" s="203">
        <v>0.57999999999999996</v>
      </c>
      <c r="X73" s="203">
        <v>2.4300000000000002</v>
      </c>
      <c r="Y73" s="203">
        <v>0</v>
      </c>
      <c r="Z73" s="203">
        <v>3.66</v>
      </c>
      <c r="AA73" s="203">
        <v>1.37</v>
      </c>
      <c r="AB73" s="203">
        <v>0</v>
      </c>
      <c r="AC73" s="203">
        <v>29.22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49.51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28.88</v>
      </c>
      <c r="J74" s="203">
        <v>1.45</v>
      </c>
      <c r="K74" s="203">
        <v>6.03</v>
      </c>
      <c r="L74" s="203">
        <v>4.76</v>
      </c>
      <c r="M74" s="203">
        <v>1.04</v>
      </c>
      <c r="N74" s="203">
        <v>1.95</v>
      </c>
      <c r="O74" s="203">
        <v>2.75</v>
      </c>
      <c r="P74" s="203">
        <v>0.9</v>
      </c>
      <c r="Q74" s="203">
        <v>0.36</v>
      </c>
      <c r="R74" s="203">
        <v>0.69</v>
      </c>
      <c r="S74" s="203">
        <v>0.43</v>
      </c>
      <c r="T74" s="203">
        <v>0</v>
      </c>
      <c r="U74" s="203">
        <v>1.55</v>
      </c>
      <c r="V74" s="203">
        <v>0.34</v>
      </c>
      <c r="W74" s="203">
        <v>0.57999999999999996</v>
      </c>
      <c r="X74" s="203">
        <v>2.4300000000000002</v>
      </c>
      <c r="Y74" s="203">
        <v>0</v>
      </c>
      <c r="Z74" s="203">
        <v>3.66</v>
      </c>
      <c r="AA74" s="203">
        <v>1.37</v>
      </c>
      <c r="AB74" s="203">
        <v>0</v>
      </c>
      <c r="AC74" s="203">
        <v>29.22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49.31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28.88</v>
      </c>
      <c r="J75" s="203">
        <v>1.45</v>
      </c>
      <c r="K75" s="203">
        <v>6.03</v>
      </c>
      <c r="L75" s="203">
        <v>4.76</v>
      </c>
      <c r="M75" s="203">
        <v>1.17</v>
      </c>
      <c r="N75" s="203">
        <v>1.95</v>
      </c>
      <c r="O75" s="203">
        <v>2.75</v>
      </c>
      <c r="P75" s="203">
        <v>0.9</v>
      </c>
      <c r="Q75" s="203">
        <v>0.36</v>
      </c>
      <c r="R75" s="203">
        <v>0.69</v>
      </c>
      <c r="S75" s="203">
        <v>0.43</v>
      </c>
      <c r="T75" s="203">
        <v>0</v>
      </c>
      <c r="U75" s="203">
        <v>1.55</v>
      </c>
      <c r="V75" s="203">
        <v>0.34</v>
      </c>
      <c r="W75" s="203">
        <v>0.57999999999999996</v>
      </c>
      <c r="X75" s="203">
        <v>2.4300000000000002</v>
      </c>
      <c r="Y75" s="203">
        <v>0</v>
      </c>
      <c r="Z75" s="203">
        <v>3.66</v>
      </c>
      <c r="AA75" s="203">
        <v>1.37</v>
      </c>
      <c r="AB75" s="203">
        <v>0</v>
      </c>
      <c r="AC75" s="203">
        <v>29.22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51.57</v>
      </c>
      <c r="AJ75" s="203">
        <v>0</v>
      </c>
      <c r="AK75" s="203">
        <v>7.21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28.88</v>
      </c>
      <c r="J76" s="203">
        <v>1.45</v>
      </c>
      <c r="K76" s="203">
        <v>6.03</v>
      </c>
      <c r="L76" s="203">
        <v>4.76</v>
      </c>
      <c r="M76" s="203">
        <v>1.17</v>
      </c>
      <c r="N76" s="203">
        <v>1.95</v>
      </c>
      <c r="O76" s="203">
        <v>2.75</v>
      </c>
      <c r="P76" s="203">
        <v>0.9</v>
      </c>
      <c r="Q76" s="203">
        <v>0.36</v>
      </c>
      <c r="R76" s="203">
        <v>0.69</v>
      </c>
      <c r="S76" s="203">
        <v>0.43</v>
      </c>
      <c r="T76" s="203">
        <v>0</v>
      </c>
      <c r="U76" s="203">
        <v>1.55</v>
      </c>
      <c r="V76" s="203">
        <v>0.34</v>
      </c>
      <c r="W76" s="203">
        <v>0.57999999999999996</v>
      </c>
      <c r="X76" s="203">
        <v>2.4300000000000002</v>
      </c>
      <c r="Y76" s="203">
        <v>0</v>
      </c>
      <c r="Z76" s="203">
        <v>3.66</v>
      </c>
      <c r="AA76" s="203">
        <v>1.37</v>
      </c>
      <c r="AB76" s="203">
        <v>0</v>
      </c>
      <c r="AC76" s="203">
        <v>29.22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51.57</v>
      </c>
      <c r="AJ76" s="203">
        <v>0</v>
      </c>
      <c r="AK76" s="203">
        <v>7.21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28.88</v>
      </c>
      <c r="J77" s="203">
        <v>1.45</v>
      </c>
      <c r="K77" s="203">
        <v>6.03</v>
      </c>
      <c r="L77" s="203">
        <v>4.76</v>
      </c>
      <c r="M77" s="203">
        <v>1.17</v>
      </c>
      <c r="N77" s="203">
        <v>1.95</v>
      </c>
      <c r="O77" s="203">
        <v>2.75</v>
      </c>
      <c r="P77" s="203">
        <v>0.9</v>
      </c>
      <c r="Q77" s="203">
        <v>0.36</v>
      </c>
      <c r="R77" s="203">
        <v>0.69</v>
      </c>
      <c r="S77" s="203">
        <v>0.43</v>
      </c>
      <c r="T77" s="203">
        <v>0</v>
      </c>
      <c r="U77" s="203">
        <v>1.55</v>
      </c>
      <c r="V77" s="203">
        <v>0.34</v>
      </c>
      <c r="W77" s="203">
        <v>0.57999999999999996</v>
      </c>
      <c r="X77" s="203">
        <v>2.4300000000000002</v>
      </c>
      <c r="Y77" s="203">
        <v>0</v>
      </c>
      <c r="Z77" s="203">
        <v>3.66</v>
      </c>
      <c r="AA77" s="203">
        <v>1.37</v>
      </c>
      <c r="AB77" s="203">
        <v>0</v>
      </c>
      <c r="AC77" s="203">
        <v>30.42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51.57</v>
      </c>
      <c r="AJ77" s="203">
        <v>0</v>
      </c>
      <c r="AK77" s="203">
        <v>7.78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28.88</v>
      </c>
      <c r="J78" s="203">
        <v>1.45</v>
      </c>
      <c r="K78" s="203">
        <v>6.03</v>
      </c>
      <c r="L78" s="203">
        <v>4.76</v>
      </c>
      <c r="M78" s="203">
        <v>1.17</v>
      </c>
      <c r="N78" s="203">
        <v>1.95</v>
      </c>
      <c r="O78" s="203">
        <v>2.75</v>
      </c>
      <c r="P78" s="203">
        <v>0.9</v>
      </c>
      <c r="Q78" s="203">
        <v>0.36</v>
      </c>
      <c r="R78" s="203">
        <v>0.69</v>
      </c>
      <c r="S78" s="203">
        <v>0.43</v>
      </c>
      <c r="T78" s="203">
        <v>0</v>
      </c>
      <c r="U78" s="203">
        <v>1.55</v>
      </c>
      <c r="V78" s="203">
        <v>0.34</v>
      </c>
      <c r="W78" s="203">
        <v>0.57999999999999996</v>
      </c>
      <c r="X78" s="203">
        <v>2.4300000000000002</v>
      </c>
      <c r="Y78" s="203">
        <v>0</v>
      </c>
      <c r="Z78" s="203">
        <v>3.66</v>
      </c>
      <c r="AA78" s="203">
        <v>1.37</v>
      </c>
      <c r="AB78" s="203">
        <v>0</v>
      </c>
      <c r="AC78" s="203">
        <v>30.42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51.57</v>
      </c>
      <c r="AJ78" s="203">
        <v>0</v>
      </c>
      <c r="AK78" s="203">
        <v>7.78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28.88</v>
      </c>
      <c r="J79" s="203">
        <v>1.45</v>
      </c>
      <c r="K79" s="203">
        <v>6.03</v>
      </c>
      <c r="L79" s="203">
        <v>4.76</v>
      </c>
      <c r="M79" s="203">
        <v>1.17</v>
      </c>
      <c r="N79" s="203">
        <v>1.95</v>
      </c>
      <c r="O79" s="203">
        <v>2.75</v>
      </c>
      <c r="P79" s="203">
        <v>0.9</v>
      </c>
      <c r="Q79" s="203">
        <v>0.36</v>
      </c>
      <c r="R79" s="203">
        <v>0.69</v>
      </c>
      <c r="S79" s="203">
        <v>0.43</v>
      </c>
      <c r="T79" s="203">
        <v>0</v>
      </c>
      <c r="U79" s="203">
        <v>1.55</v>
      </c>
      <c r="V79" s="203">
        <v>0.34</v>
      </c>
      <c r="W79" s="203">
        <v>0.57999999999999996</v>
      </c>
      <c r="X79" s="203">
        <v>2.4300000000000002</v>
      </c>
      <c r="Y79" s="203">
        <v>0</v>
      </c>
      <c r="Z79" s="203">
        <v>3.66</v>
      </c>
      <c r="AA79" s="203">
        <v>1.37</v>
      </c>
      <c r="AB79" s="203">
        <v>0</v>
      </c>
      <c r="AC79" s="203">
        <v>30.42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52.81</v>
      </c>
      <c r="AJ79" s="203">
        <v>0</v>
      </c>
      <c r="AK79" s="203">
        <v>7.78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28.88</v>
      </c>
      <c r="J80" s="203">
        <v>1.45</v>
      </c>
      <c r="K80" s="203">
        <v>6.03</v>
      </c>
      <c r="L80" s="203">
        <v>4.76</v>
      </c>
      <c r="M80" s="203">
        <v>1.17</v>
      </c>
      <c r="N80" s="203">
        <v>1.95</v>
      </c>
      <c r="O80" s="203">
        <v>2.75</v>
      </c>
      <c r="P80" s="203">
        <v>0.9</v>
      </c>
      <c r="Q80" s="203">
        <v>0.36</v>
      </c>
      <c r="R80" s="203">
        <v>0.69</v>
      </c>
      <c r="S80" s="203">
        <v>0.43</v>
      </c>
      <c r="T80" s="203">
        <v>0</v>
      </c>
      <c r="U80" s="203">
        <v>1.55</v>
      </c>
      <c r="V80" s="203">
        <v>0.34</v>
      </c>
      <c r="W80" s="203">
        <v>0.57999999999999996</v>
      </c>
      <c r="X80" s="203">
        <v>2.4300000000000002</v>
      </c>
      <c r="Y80" s="203">
        <v>0</v>
      </c>
      <c r="Z80" s="203">
        <v>3.66</v>
      </c>
      <c r="AA80" s="203">
        <v>1.37</v>
      </c>
      <c r="AB80" s="203">
        <v>0</v>
      </c>
      <c r="AC80" s="203">
        <v>30.42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52.74</v>
      </c>
      <c r="AJ80" s="203">
        <v>0</v>
      </c>
      <c r="AK80" s="203">
        <v>7.78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23.37</v>
      </c>
      <c r="G81" s="203">
        <v>7.15</v>
      </c>
      <c r="H81" s="203">
        <v>0</v>
      </c>
      <c r="I81" s="203">
        <v>28.88</v>
      </c>
      <c r="J81" s="203">
        <v>1.45</v>
      </c>
      <c r="K81" s="203">
        <v>6.03</v>
      </c>
      <c r="L81" s="203">
        <v>4.76</v>
      </c>
      <c r="M81" s="203">
        <v>1.17</v>
      </c>
      <c r="N81" s="203">
        <v>1.95</v>
      </c>
      <c r="O81" s="203">
        <v>2.75</v>
      </c>
      <c r="P81" s="203">
        <v>0.9</v>
      </c>
      <c r="Q81" s="203">
        <v>0.36</v>
      </c>
      <c r="R81" s="203">
        <v>0.69</v>
      </c>
      <c r="S81" s="203">
        <v>0.43</v>
      </c>
      <c r="T81" s="203">
        <v>0</v>
      </c>
      <c r="U81" s="203">
        <v>1.55</v>
      </c>
      <c r="V81" s="203">
        <v>0.34</v>
      </c>
      <c r="W81" s="203">
        <v>0.57999999999999996</v>
      </c>
      <c r="X81" s="203">
        <v>2.4300000000000002</v>
      </c>
      <c r="Y81" s="203">
        <v>0</v>
      </c>
      <c r="Z81" s="203">
        <v>3.66</v>
      </c>
      <c r="AA81" s="203">
        <v>1.37</v>
      </c>
      <c r="AB81" s="203">
        <v>0</v>
      </c>
      <c r="AC81" s="203">
        <v>30.42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52.74</v>
      </c>
      <c r="AJ81" s="203">
        <v>0</v>
      </c>
      <c r="AK81" s="203">
        <v>7.78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23.37</v>
      </c>
      <c r="G82" s="203">
        <v>7.15</v>
      </c>
      <c r="H82" s="203">
        <v>0</v>
      </c>
      <c r="I82" s="203">
        <v>28.88</v>
      </c>
      <c r="J82" s="203">
        <v>1.45</v>
      </c>
      <c r="K82" s="203">
        <v>6.03</v>
      </c>
      <c r="L82" s="203">
        <v>4.76</v>
      </c>
      <c r="M82" s="203">
        <v>1.17</v>
      </c>
      <c r="N82" s="203">
        <v>1.95</v>
      </c>
      <c r="O82" s="203">
        <v>2.75</v>
      </c>
      <c r="P82" s="203">
        <v>0.9</v>
      </c>
      <c r="Q82" s="203">
        <v>0.36</v>
      </c>
      <c r="R82" s="203">
        <v>0.69</v>
      </c>
      <c r="S82" s="203">
        <v>0.43</v>
      </c>
      <c r="T82" s="203">
        <v>0</v>
      </c>
      <c r="U82" s="203">
        <v>1.55</v>
      </c>
      <c r="V82" s="203">
        <v>0.34</v>
      </c>
      <c r="W82" s="203">
        <v>0.57999999999999996</v>
      </c>
      <c r="X82" s="203">
        <v>2.4300000000000002</v>
      </c>
      <c r="Y82" s="203">
        <v>0</v>
      </c>
      <c r="Z82" s="203">
        <v>3.66</v>
      </c>
      <c r="AA82" s="203">
        <v>1.37</v>
      </c>
      <c r="AB82" s="203">
        <v>0</v>
      </c>
      <c r="AC82" s="203">
        <v>30.42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52.74</v>
      </c>
      <c r="AJ82" s="203">
        <v>0</v>
      </c>
      <c r="AK82" s="203">
        <v>7.78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23.37</v>
      </c>
      <c r="G83" s="203">
        <v>7.15</v>
      </c>
      <c r="H83" s="203">
        <v>0</v>
      </c>
      <c r="I83" s="203">
        <v>28.88</v>
      </c>
      <c r="J83" s="203">
        <v>1.45</v>
      </c>
      <c r="K83" s="203">
        <v>6.03</v>
      </c>
      <c r="L83" s="203">
        <v>4.76</v>
      </c>
      <c r="M83" s="203">
        <v>1.17</v>
      </c>
      <c r="N83" s="203">
        <v>1.95</v>
      </c>
      <c r="O83" s="203">
        <v>2.75</v>
      </c>
      <c r="P83" s="203">
        <v>0.9</v>
      </c>
      <c r="Q83" s="203">
        <v>0.36</v>
      </c>
      <c r="R83" s="203">
        <v>0.69</v>
      </c>
      <c r="S83" s="203">
        <v>0.43</v>
      </c>
      <c r="T83" s="203">
        <v>0</v>
      </c>
      <c r="U83" s="203">
        <v>1.55</v>
      </c>
      <c r="V83" s="203">
        <v>0.34</v>
      </c>
      <c r="W83" s="203">
        <v>0.57999999999999996</v>
      </c>
      <c r="X83" s="203">
        <v>2.4300000000000002</v>
      </c>
      <c r="Y83" s="203">
        <v>0</v>
      </c>
      <c r="Z83" s="203">
        <v>3.66</v>
      </c>
      <c r="AA83" s="203">
        <v>1.37</v>
      </c>
      <c r="AB83" s="203">
        <v>0</v>
      </c>
      <c r="AC83" s="203">
        <v>30.42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52.74</v>
      </c>
      <c r="AJ83" s="203">
        <v>0</v>
      </c>
      <c r="AK83" s="203">
        <v>7.78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23.37</v>
      </c>
      <c r="G84" s="203">
        <v>7.15</v>
      </c>
      <c r="H84" s="203">
        <v>0</v>
      </c>
      <c r="I84" s="203">
        <v>28.88</v>
      </c>
      <c r="J84" s="203">
        <v>1.45</v>
      </c>
      <c r="K84" s="203">
        <v>6.03</v>
      </c>
      <c r="L84" s="203">
        <v>4.76</v>
      </c>
      <c r="M84" s="203">
        <v>1.17</v>
      </c>
      <c r="N84" s="203">
        <v>1.95</v>
      </c>
      <c r="O84" s="203">
        <v>2.75</v>
      </c>
      <c r="P84" s="203">
        <v>0.9</v>
      </c>
      <c r="Q84" s="203">
        <v>0.36</v>
      </c>
      <c r="R84" s="203">
        <v>0.69</v>
      </c>
      <c r="S84" s="203">
        <v>0.43</v>
      </c>
      <c r="T84" s="203">
        <v>0</v>
      </c>
      <c r="U84" s="203">
        <v>1.55</v>
      </c>
      <c r="V84" s="203">
        <v>0.34</v>
      </c>
      <c r="W84" s="203">
        <v>0.57999999999999996</v>
      </c>
      <c r="X84" s="203">
        <v>2.4300000000000002</v>
      </c>
      <c r="Y84" s="203">
        <v>0</v>
      </c>
      <c r="Z84" s="203">
        <v>3.66</v>
      </c>
      <c r="AA84" s="203">
        <v>1.37</v>
      </c>
      <c r="AB84" s="203">
        <v>0</v>
      </c>
      <c r="AC84" s="203">
        <v>30.42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52.74</v>
      </c>
      <c r="AJ84" s="203">
        <v>0</v>
      </c>
      <c r="AK84" s="203">
        <v>7.78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23.37</v>
      </c>
      <c r="G85" s="203">
        <v>7.15</v>
      </c>
      <c r="H85" s="203">
        <v>0</v>
      </c>
      <c r="I85" s="203">
        <v>28.88</v>
      </c>
      <c r="J85" s="203">
        <v>1.45</v>
      </c>
      <c r="K85" s="203">
        <v>6.03</v>
      </c>
      <c r="L85" s="203">
        <v>4.76</v>
      </c>
      <c r="M85" s="203">
        <v>1.17</v>
      </c>
      <c r="N85" s="203">
        <v>1.95</v>
      </c>
      <c r="O85" s="203">
        <v>2.75</v>
      </c>
      <c r="P85" s="203">
        <v>0.9</v>
      </c>
      <c r="Q85" s="203">
        <v>0.36</v>
      </c>
      <c r="R85" s="203">
        <v>0.69</v>
      </c>
      <c r="S85" s="203">
        <v>0.43</v>
      </c>
      <c r="T85" s="203">
        <v>0</v>
      </c>
      <c r="U85" s="203">
        <v>1.55</v>
      </c>
      <c r="V85" s="203">
        <v>0.34</v>
      </c>
      <c r="W85" s="203">
        <v>0.57999999999999996</v>
      </c>
      <c r="X85" s="203">
        <v>2.4300000000000002</v>
      </c>
      <c r="Y85" s="203">
        <v>0</v>
      </c>
      <c r="Z85" s="203">
        <v>3.66</v>
      </c>
      <c r="AA85" s="203">
        <v>1.37</v>
      </c>
      <c r="AB85" s="203">
        <v>0</v>
      </c>
      <c r="AC85" s="203">
        <v>30.42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53.32</v>
      </c>
      <c r="AJ85" s="203">
        <v>0</v>
      </c>
      <c r="AK85" s="203">
        <v>7.78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23.37</v>
      </c>
      <c r="G86" s="203">
        <v>7.15</v>
      </c>
      <c r="H86" s="203">
        <v>0</v>
      </c>
      <c r="I86" s="203">
        <v>28.88</v>
      </c>
      <c r="J86" s="203">
        <v>1.45</v>
      </c>
      <c r="K86" s="203">
        <v>6.03</v>
      </c>
      <c r="L86" s="203">
        <v>4.76</v>
      </c>
      <c r="M86" s="203">
        <v>1.17</v>
      </c>
      <c r="N86" s="203">
        <v>1.95</v>
      </c>
      <c r="O86" s="203">
        <v>2.75</v>
      </c>
      <c r="P86" s="203">
        <v>0.9</v>
      </c>
      <c r="Q86" s="203">
        <v>0.36</v>
      </c>
      <c r="R86" s="203">
        <v>0.69</v>
      </c>
      <c r="S86" s="203">
        <v>0.43</v>
      </c>
      <c r="T86" s="203">
        <v>0</v>
      </c>
      <c r="U86" s="203">
        <v>1.55</v>
      </c>
      <c r="V86" s="203">
        <v>0.34</v>
      </c>
      <c r="W86" s="203">
        <v>0.57999999999999996</v>
      </c>
      <c r="X86" s="203">
        <v>2.4300000000000002</v>
      </c>
      <c r="Y86" s="203">
        <v>0</v>
      </c>
      <c r="Z86" s="203">
        <v>3.66</v>
      </c>
      <c r="AA86" s="203">
        <v>1.37</v>
      </c>
      <c r="AB86" s="203">
        <v>0</v>
      </c>
      <c r="AC86" s="203">
        <v>30.42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53.06</v>
      </c>
      <c r="AJ86" s="203">
        <v>0</v>
      </c>
      <c r="AK86" s="203">
        <v>7.78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23.37</v>
      </c>
      <c r="G87" s="203">
        <v>7.15</v>
      </c>
      <c r="H87" s="203">
        <v>0</v>
      </c>
      <c r="I87" s="203">
        <v>28.88</v>
      </c>
      <c r="J87" s="203">
        <v>1.45</v>
      </c>
      <c r="K87" s="203">
        <v>6.03</v>
      </c>
      <c r="L87" s="203">
        <v>4.76</v>
      </c>
      <c r="M87" s="203">
        <v>1.04</v>
      </c>
      <c r="N87" s="203">
        <v>1.95</v>
      </c>
      <c r="O87" s="203">
        <v>2.75</v>
      </c>
      <c r="P87" s="203">
        <v>0.91</v>
      </c>
      <c r="Q87" s="203">
        <v>0.36</v>
      </c>
      <c r="R87" s="203">
        <v>0.69</v>
      </c>
      <c r="S87" s="203">
        <v>0.43</v>
      </c>
      <c r="T87" s="203">
        <v>0</v>
      </c>
      <c r="U87" s="203">
        <v>1.55</v>
      </c>
      <c r="V87" s="203">
        <v>0.34</v>
      </c>
      <c r="W87" s="203">
        <v>0.57999999999999996</v>
      </c>
      <c r="X87" s="203">
        <v>2.4300000000000002</v>
      </c>
      <c r="Y87" s="203">
        <v>0</v>
      </c>
      <c r="Z87" s="203">
        <v>3.66</v>
      </c>
      <c r="AA87" s="203">
        <v>1.37</v>
      </c>
      <c r="AB87" s="203">
        <v>0</v>
      </c>
      <c r="AC87" s="203">
        <v>30.42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53.17</v>
      </c>
      <c r="AJ87" s="203">
        <v>0</v>
      </c>
      <c r="AK87" s="203">
        <v>7.78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23.37</v>
      </c>
      <c r="G88" s="203">
        <v>7.15</v>
      </c>
      <c r="H88" s="203">
        <v>0</v>
      </c>
      <c r="I88" s="203">
        <v>28.88</v>
      </c>
      <c r="J88" s="203">
        <v>1.45</v>
      </c>
      <c r="K88" s="203">
        <v>6.03</v>
      </c>
      <c r="L88" s="203">
        <v>4.76</v>
      </c>
      <c r="M88" s="203">
        <v>1.04</v>
      </c>
      <c r="N88" s="203">
        <v>1.95</v>
      </c>
      <c r="O88" s="203">
        <v>2.75</v>
      </c>
      <c r="P88" s="203">
        <v>0.91</v>
      </c>
      <c r="Q88" s="203">
        <v>0.36</v>
      </c>
      <c r="R88" s="203">
        <v>0.69</v>
      </c>
      <c r="S88" s="203">
        <v>0.43</v>
      </c>
      <c r="T88" s="203">
        <v>0</v>
      </c>
      <c r="U88" s="203">
        <v>1.55</v>
      </c>
      <c r="V88" s="203">
        <v>0.34</v>
      </c>
      <c r="W88" s="203">
        <v>0.57999999999999996</v>
      </c>
      <c r="X88" s="203">
        <v>2.4300000000000002</v>
      </c>
      <c r="Y88" s="203">
        <v>0</v>
      </c>
      <c r="Z88" s="203">
        <v>3.66</v>
      </c>
      <c r="AA88" s="203">
        <v>1.37</v>
      </c>
      <c r="AB88" s="203">
        <v>0</v>
      </c>
      <c r="AC88" s="203">
        <v>30.42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53.17</v>
      </c>
      <c r="AJ88" s="203">
        <v>0</v>
      </c>
      <c r="AK88" s="203">
        <v>7.78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23.37</v>
      </c>
      <c r="G89" s="203">
        <v>7.15</v>
      </c>
      <c r="H89" s="203">
        <v>0</v>
      </c>
      <c r="I89" s="203">
        <v>28.88</v>
      </c>
      <c r="J89" s="203">
        <v>1.45</v>
      </c>
      <c r="K89" s="203">
        <v>6.03</v>
      </c>
      <c r="L89" s="203">
        <v>4.76</v>
      </c>
      <c r="M89" s="203">
        <v>1.04</v>
      </c>
      <c r="N89" s="203">
        <v>1.95</v>
      </c>
      <c r="O89" s="203">
        <v>2.75</v>
      </c>
      <c r="P89" s="203">
        <v>0.91</v>
      </c>
      <c r="Q89" s="203">
        <v>0.36</v>
      </c>
      <c r="R89" s="203">
        <v>0.69</v>
      </c>
      <c r="S89" s="203">
        <v>0.43</v>
      </c>
      <c r="T89" s="203">
        <v>0</v>
      </c>
      <c r="U89" s="203">
        <v>1.55</v>
      </c>
      <c r="V89" s="203">
        <v>0.34</v>
      </c>
      <c r="W89" s="203">
        <v>0.57999999999999996</v>
      </c>
      <c r="X89" s="203">
        <v>2.4300000000000002</v>
      </c>
      <c r="Y89" s="203">
        <v>0</v>
      </c>
      <c r="Z89" s="203">
        <v>3.66</v>
      </c>
      <c r="AA89" s="203">
        <v>1.37</v>
      </c>
      <c r="AB89" s="203">
        <v>0</v>
      </c>
      <c r="AC89" s="203">
        <v>30.42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52.74</v>
      </c>
      <c r="AJ89" s="203">
        <v>0</v>
      </c>
      <c r="AK89" s="203">
        <v>7.78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23.37</v>
      </c>
      <c r="G90" s="203">
        <v>7.15</v>
      </c>
      <c r="H90" s="203">
        <v>0</v>
      </c>
      <c r="I90" s="203">
        <v>28.88</v>
      </c>
      <c r="J90" s="203">
        <v>1.45</v>
      </c>
      <c r="K90" s="203">
        <v>6.03</v>
      </c>
      <c r="L90" s="203">
        <v>4.76</v>
      </c>
      <c r="M90" s="203">
        <v>1.04</v>
      </c>
      <c r="N90" s="203">
        <v>1.95</v>
      </c>
      <c r="O90" s="203">
        <v>2.75</v>
      </c>
      <c r="P90" s="203">
        <v>0.91</v>
      </c>
      <c r="Q90" s="203">
        <v>0.36</v>
      </c>
      <c r="R90" s="203">
        <v>0.69</v>
      </c>
      <c r="S90" s="203">
        <v>0.43</v>
      </c>
      <c r="T90" s="203">
        <v>0</v>
      </c>
      <c r="U90" s="203">
        <v>1.55</v>
      </c>
      <c r="V90" s="203">
        <v>0.34</v>
      </c>
      <c r="W90" s="203">
        <v>0.57999999999999996</v>
      </c>
      <c r="X90" s="203">
        <v>2.4300000000000002</v>
      </c>
      <c r="Y90" s="203">
        <v>0</v>
      </c>
      <c r="Z90" s="203">
        <v>3.66</v>
      </c>
      <c r="AA90" s="203">
        <v>1.37</v>
      </c>
      <c r="AB90" s="203">
        <v>0</v>
      </c>
      <c r="AC90" s="203">
        <v>30.29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52.74</v>
      </c>
      <c r="AJ90" s="203">
        <v>0</v>
      </c>
      <c r="AK90" s="203">
        <v>7.78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23.37</v>
      </c>
      <c r="G91" s="203">
        <v>7.15</v>
      </c>
      <c r="H91" s="203">
        <v>0</v>
      </c>
      <c r="I91" s="203">
        <v>28.88</v>
      </c>
      <c r="J91" s="203">
        <v>1.45</v>
      </c>
      <c r="K91" s="203">
        <v>6.03</v>
      </c>
      <c r="L91" s="203">
        <v>4.76</v>
      </c>
      <c r="M91" s="203">
        <v>1.17</v>
      </c>
      <c r="N91" s="203">
        <v>1.95</v>
      </c>
      <c r="O91" s="203">
        <v>2.75</v>
      </c>
      <c r="P91" s="203">
        <v>0.91</v>
      </c>
      <c r="Q91" s="203">
        <v>0.36</v>
      </c>
      <c r="R91" s="203">
        <v>0.69</v>
      </c>
      <c r="S91" s="203">
        <v>0.43</v>
      </c>
      <c r="T91" s="203">
        <v>0</v>
      </c>
      <c r="U91" s="203">
        <v>1.55</v>
      </c>
      <c r="V91" s="203">
        <v>0.34</v>
      </c>
      <c r="W91" s="203">
        <v>0.57999999999999996</v>
      </c>
      <c r="X91" s="203">
        <v>2.4300000000000002</v>
      </c>
      <c r="Y91" s="203">
        <v>0</v>
      </c>
      <c r="Z91" s="203">
        <v>3.66</v>
      </c>
      <c r="AA91" s="203">
        <v>1.37</v>
      </c>
      <c r="AB91" s="203">
        <v>0</v>
      </c>
      <c r="AC91" s="203">
        <v>30.29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53.12</v>
      </c>
      <c r="AJ91" s="203">
        <v>0</v>
      </c>
      <c r="AK91" s="203">
        <v>6.23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23.37</v>
      </c>
      <c r="G92" s="203">
        <v>7.15</v>
      </c>
      <c r="H92" s="203">
        <v>0</v>
      </c>
      <c r="I92" s="203">
        <v>28.88</v>
      </c>
      <c r="J92" s="203">
        <v>1.45</v>
      </c>
      <c r="K92" s="203">
        <v>6.03</v>
      </c>
      <c r="L92" s="203">
        <v>4.76</v>
      </c>
      <c r="M92" s="203">
        <v>1.17</v>
      </c>
      <c r="N92" s="203">
        <v>1.95</v>
      </c>
      <c r="O92" s="203">
        <v>2.75</v>
      </c>
      <c r="P92" s="203">
        <v>0.91</v>
      </c>
      <c r="Q92" s="203">
        <v>0.36</v>
      </c>
      <c r="R92" s="203">
        <v>0.69</v>
      </c>
      <c r="S92" s="203">
        <v>0.43</v>
      </c>
      <c r="T92" s="203">
        <v>0</v>
      </c>
      <c r="U92" s="203">
        <v>1.55</v>
      </c>
      <c r="V92" s="203">
        <v>0.34</v>
      </c>
      <c r="W92" s="203">
        <v>0.57999999999999996</v>
      </c>
      <c r="X92" s="203">
        <v>2.4300000000000002</v>
      </c>
      <c r="Y92" s="203">
        <v>0</v>
      </c>
      <c r="Z92" s="203">
        <v>3.66</v>
      </c>
      <c r="AA92" s="203">
        <v>1.37</v>
      </c>
      <c r="AB92" s="203">
        <v>0</v>
      </c>
      <c r="AC92" s="203">
        <v>30.29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52.45</v>
      </c>
      <c r="AJ92" s="203">
        <v>0</v>
      </c>
      <c r="AK92" s="203">
        <v>6.23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23.37</v>
      </c>
      <c r="G93" s="203">
        <v>7.15</v>
      </c>
      <c r="H93" s="203">
        <v>0</v>
      </c>
      <c r="I93" s="203">
        <v>28.88</v>
      </c>
      <c r="J93" s="203">
        <v>1.45</v>
      </c>
      <c r="K93" s="203">
        <v>6.03</v>
      </c>
      <c r="L93" s="203">
        <v>4.76</v>
      </c>
      <c r="M93" s="203">
        <v>1.17</v>
      </c>
      <c r="N93" s="203">
        <v>1.95</v>
      </c>
      <c r="O93" s="203">
        <v>2.75</v>
      </c>
      <c r="P93" s="203">
        <v>0.91</v>
      </c>
      <c r="Q93" s="203">
        <v>0.36</v>
      </c>
      <c r="R93" s="203">
        <v>0.69</v>
      </c>
      <c r="S93" s="203">
        <v>0.43</v>
      </c>
      <c r="T93" s="203">
        <v>0</v>
      </c>
      <c r="U93" s="203">
        <v>1.55</v>
      </c>
      <c r="V93" s="203">
        <v>0.34</v>
      </c>
      <c r="W93" s="203">
        <v>0.57999999999999996</v>
      </c>
      <c r="X93" s="203">
        <v>2.4300000000000002</v>
      </c>
      <c r="Y93" s="203">
        <v>0</v>
      </c>
      <c r="Z93" s="203">
        <v>3.66</v>
      </c>
      <c r="AA93" s="203">
        <v>1.37</v>
      </c>
      <c r="AB93" s="203">
        <v>0</v>
      </c>
      <c r="AC93" s="203">
        <v>30.29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52.45</v>
      </c>
      <c r="AJ93" s="203">
        <v>0</v>
      </c>
      <c r="AK93" s="203">
        <v>6.23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28.88</v>
      </c>
      <c r="J94" s="203">
        <v>1.45</v>
      </c>
      <c r="K94" s="203">
        <v>6.03</v>
      </c>
      <c r="L94" s="203">
        <v>4.76</v>
      </c>
      <c r="M94" s="203">
        <v>1.17</v>
      </c>
      <c r="N94" s="203">
        <v>1.95</v>
      </c>
      <c r="O94" s="203">
        <v>2.75</v>
      </c>
      <c r="P94" s="203">
        <v>0.91</v>
      </c>
      <c r="Q94" s="203">
        <v>0.36</v>
      </c>
      <c r="R94" s="203">
        <v>0.69</v>
      </c>
      <c r="S94" s="203">
        <v>0.43</v>
      </c>
      <c r="T94" s="203">
        <v>0</v>
      </c>
      <c r="U94" s="203">
        <v>1.55</v>
      </c>
      <c r="V94" s="203">
        <v>0.34</v>
      </c>
      <c r="W94" s="203">
        <v>0.57999999999999996</v>
      </c>
      <c r="X94" s="203">
        <v>2.4300000000000002</v>
      </c>
      <c r="Y94" s="203">
        <v>0</v>
      </c>
      <c r="Z94" s="203">
        <v>3.66</v>
      </c>
      <c r="AA94" s="203">
        <v>1.37</v>
      </c>
      <c r="AB94" s="203">
        <v>0</v>
      </c>
      <c r="AC94" s="203">
        <v>30.29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52.45</v>
      </c>
      <c r="AJ94" s="203">
        <v>0</v>
      </c>
      <c r="AK94" s="203">
        <v>6.23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28.88</v>
      </c>
      <c r="J95" s="203">
        <v>1.45</v>
      </c>
      <c r="K95" s="203">
        <v>6.03</v>
      </c>
      <c r="L95" s="203">
        <v>4.76</v>
      </c>
      <c r="M95" s="203">
        <v>1.17</v>
      </c>
      <c r="N95" s="203">
        <v>1.95</v>
      </c>
      <c r="O95" s="203">
        <v>2.75</v>
      </c>
      <c r="P95" s="203">
        <v>0.91</v>
      </c>
      <c r="Q95" s="203">
        <v>0.36</v>
      </c>
      <c r="R95" s="203">
        <v>0.69</v>
      </c>
      <c r="S95" s="203">
        <v>0.43</v>
      </c>
      <c r="T95" s="203">
        <v>0</v>
      </c>
      <c r="U95" s="203">
        <v>1.55</v>
      </c>
      <c r="V95" s="203">
        <v>0.34</v>
      </c>
      <c r="W95" s="203">
        <v>0.57999999999999996</v>
      </c>
      <c r="X95" s="203">
        <v>2.4300000000000002</v>
      </c>
      <c r="Y95" s="203">
        <v>0</v>
      </c>
      <c r="Z95" s="203">
        <v>3.66</v>
      </c>
      <c r="AA95" s="203">
        <v>1.37</v>
      </c>
      <c r="AB95" s="203">
        <v>0</v>
      </c>
      <c r="AC95" s="203">
        <v>30.29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52.45</v>
      </c>
      <c r="AJ95" s="203">
        <v>0</v>
      </c>
      <c r="AK95" s="203">
        <v>6.23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23.37</v>
      </c>
      <c r="G96" s="203">
        <v>7.15</v>
      </c>
      <c r="H96" s="203">
        <v>0</v>
      </c>
      <c r="I96" s="203">
        <v>28.88</v>
      </c>
      <c r="J96" s="203">
        <v>1.45</v>
      </c>
      <c r="K96" s="203">
        <v>6.03</v>
      </c>
      <c r="L96" s="203">
        <v>4.76</v>
      </c>
      <c r="M96" s="203">
        <v>1.17</v>
      </c>
      <c r="N96" s="203">
        <v>1.95</v>
      </c>
      <c r="O96" s="203">
        <v>2.75</v>
      </c>
      <c r="P96" s="203">
        <v>0.91</v>
      </c>
      <c r="Q96" s="203">
        <v>0.36</v>
      </c>
      <c r="R96" s="203">
        <v>0.69</v>
      </c>
      <c r="S96" s="203">
        <v>0.43</v>
      </c>
      <c r="T96" s="203">
        <v>0</v>
      </c>
      <c r="U96" s="203">
        <v>1.55</v>
      </c>
      <c r="V96" s="203">
        <v>0.34</v>
      </c>
      <c r="W96" s="203">
        <v>0.57999999999999996</v>
      </c>
      <c r="X96" s="203">
        <v>2.4300000000000002</v>
      </c>
      <c r="Y96" s="203">
        <v>0</v>
      </c>
      <c r="Z96" s="203">
        <v>3.66</v>
      </c>
      <c r="AA96" s="203">
        <v>1.37</v>
      </c>
      <c r="AB96" s="203">
        <v>0</v>
      </c>
      <c r="AC96" s="203">
        <v>30.29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52.45</v>
      </c>
      <c r="AJ96" s="203">
        <v>0</v>
      </c>
      <c r="AK96" s="203">
        <v>6.23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15.45</v>
      </c>
      <c r="D97" s="203">
        <v>3.23</v>
      </c>
      <c r="E97" s="203">
        <v>0</v>
      </c>
      <c r="F97" s="203">
        <v>23.37</v>
      </c>
      <c r="G97" s="203">
        <v>7.15</v>
      </c>
      <c r="H97" s="203">
        <v>0</v>
      </c>
      <c r="I97" s="203">
        <v>28.88</v>
      </c>
      <c r="J97" s="203">
        <v>1.45</v>
      </c>
      <c r="K97" s="203">
        <v>6.03</v>
      </c>
      <c r="L97" s="203">
        <v>4.76</v>
      </c>
      <c r="M97" s="203">
        <v>1.17</v>
      </c>
      <c r="N97" s="203">
        <v>1.95</v>
      </c>
      <c r="O97" s="203">
        <v>2.75</v>
      </c>
      <c r="P97" s="203">
        <v>0.91</v>
      </c>
      <c r="Q97" s="203">
        <v>0.36</v>
      </c>
      <c r="R97" s="203">
        <v>0.69</v>
      </c>
      <c r="S97" s="203">
        <v>0.43</v>
      </c>
      <c r="T97" s="203">
        <v>0</v>
      </c>
      <c r="U97" s="203">
        <v>1.55</v>
      </c>
      <c r="V97" s="203">
        <v>0.34</v>
      </c>
      <c r="W97" s="203">
        <v>0.57999999999999996</v>
      </c>
      <c r="X97" s="203">
        <v>2.4300000000000002</v>
      </c>
      <c r="Y97" s="203">
        <v>0</v>
      </c>
      <c r="Z97" s="203">
        <v>3.66</v>
      </c>
      <c r="AA97" s="203">
        <v>1.37</v>
      </c>
      <c r="AB97" s="203">
        <v>0</v>
      </c>
      <c r="AC97" s="203">
        <v>30.29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53.06</v>
      </c>
      <c r="AJ97" s="203">
        <v>0</v>
      </c>
      <c r="AK97" s="203">
        <v>6.23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15.45</v>
      </c>
      <c r="D98" s="203">
        <v>3.23</v>
      </c>
      <c r="E98" s="203">
        <v>0</v>
      </c>
      <c r="F98" s="203">
        <v>23.37</v>
      </c>
      <c r="G98" s="203">
        <v>7.15</v>
      </c>
      <c r="H98" s="203">
        <v>0</v>
      </c>
      <c r="I98" s="203">
        <v>28.88</v>
      </c>
      <c r="J98" s="203">
        <v>1.45</v>
      </c>
      <c r="K98" s="203">
        <v>6.03</v>
      </c>
      <c r="L98" s="203">
        <v>4.76</v>
      </c>
      <c r="M98" s="203">
        <v>1.17</v>
      </c>
      <c r="N98" s="203">
        <v>1.95</v>
      </c>
      <c r="O98" s="203">
        <v>2.75</v>
      </c>
      <c r="P98" s="203">
        <v>0.91</v>
      </c>
      <c r="Q98" s="203">
        <v>0.36</v>
      </c>
      <c r="R98" s="203">
        <v>0.69</v>
      </c>
      <c r="S98" s="203">
        <v>0.43</v>
      </c>
      <c r="T98" s="203">
        <v>0</v>
      </c>
      <c r="U98" s="203">
        <v>1.55</v>
      </c>
      <c r="V98" s="203">
        <v>0.34</v>
      </c>
      <c r="W98" s="203">
        <v>0.57999999999999996</v>
      </c>
      <c r="X98" s="203">
        <v>2.4300000000000002</v>
      </c>
      <c r="Y98" s="203">
        <v>0</v>
      </c>
      <c r="Z98" s="203">
        <v>3.66</v>
      </c>
      <c r="AA98" s="203">
        <v>1.37</v>
      </c>
      <c r="AB98" s="203">
        <v>0</v>
      </c>
      <c r="AC98" s="203">
        <v>30.29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52.45</v>
      </c>
      <c r="AJ98" s="203">
        <v>0</v>
      </c>
      <c r="AK98" s="203">
        <v>6.23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0.3533199999999998</v>
      </c>
      <c r="D99">
        <f t="shared" si="0"/>
        <v>9.500000000000007E-2</v>
      </c>
      <c r="E99">
        <f t="shared" si="0"/>
        <v>0</v>
      </c>
      <c r="F99">
        <f t="shared" si="0"/>
        <v>0.26080999999999982</v>
      </c>
      <c r="G99">
        <f t="shared" si="0"/>
        <v>0.4716699999999997</v>
      </c>
      <c r="H99">
        <f t="shared" si="0"/>
        <v>0</v>
      </c>
      <c r="I99">
        <f t="shared" si="0"/>
        <v>0.70128000000000001</v>
      </c>
      <c r="J99">
        <f t="shared" si="0"/>
        <v>2.6470000000000032E-2</v>
      </c>
      <c r="K99">
        <f t="shared" si="0"/>
        <v>1.2670499999999978</v>
      </c>
      <c r="L99">
        <f t="shared" si="0"/>
        <v>1.0962950000000005</v>
      </c>
      <c r="M99">
        <f t="shared" si="0"/>
        <v>1.8915000000000019E-2</v>
      </c>
      <c r="N99">
        <f t="shared" si="0"/>
        <v>4.6799999999999946E-2</v>
      </c>
      <c r="O99">
        <f t="shared" si="0"/>
        <v>6.6000000000000003E-2</v>
      </c>
      <c r="P99">
        <f t="shared" si="0"/>
        <v>2.162999999999999E-2</v>
      </c>
      <c r="Q99">
        <f t="shared" si="0"/>
        <v>5.6790000000000104E-2</v>
      </c>
      <c r="R99">
        <f t="shared" si="0"/>
        <v>0.11241999999999998</v>
      </c>
      <c r="S99">
        <f t="shared" si="0"/>
        <v>6.5082500000000043E-2</v>
      </c>
      <c r="T99">
        <f t="shared" si="0"/>
        <v>0</v>
      </c>
      <c r="U99">
        <f t="shared" si="0"/>
        <v>3.7020000000000011E-2</v>
      </c>
      <c r="V99">
        <f t="shared" si="0"/>
        <v>7.6794999999999711E-2</v>
      </c>
      <c r="W99">
        <f t="shared" si="0"/>
        <v>1.380999999999998E-2</v>
      </c>
      <c r="X99">
        <f t="shared" si="0"/>
        <v>5.8320000000000115E-2</v>
      </c>
      <c r="Y99">
        <f t="shared" si="0"/>
        <v>0</v>
      </c>
      <c r="Z99">
        <f t="shared" si="0"/>
        <v>0.23767249999999959</v>
      </c>
      <c r="AA99">
        <f t="shared" si="0"/>
        <v>0.15405000000000008</v>
      </c>
      <c r="AB99">
        <f t="shared" si="0"/>
        <v>0</v>
      </c>
      <c r="AC99">
        <f t="shared" si="0"/>
        <v>0.59940000000000015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1.1547499999999995</v>
      </c>
      <c r="AJ99">
        <f t="shared" si="0"/>
        <v>0</v>
      </c>
      <c r="AK99">
        <f t="shared" si="0"/>
        <v>0.45432749999999983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3.9099600000000034</v>
      </c>
      <c r="AP99">
        <f t="shared" si="0"/>
        <v>2.0296400000000028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1.94</v>
      </c>
      <c r="L3" s="203">
        <v>2.4500000000000002</v>
      </c>
      <c r="M3" s="203">
        <v>0</v>
      </c>
      <c r="N3" s="203">
        <v>1.1399999999999999</v>
      </c>
      <c r="O3" s="203">
        <v>1.89</v>
      </c>
      <c r="P3" s="203">
        <v>2.2599999999999998</v>
      </c>
      <c r="Q3" s="203">
        <v>0.21</v>
      </c>
      <c r="R3" s="203">
        <v>0.4</v>
      </c>
      <c r="S3" s="203">
        <v>0.25</v>
      </c>
      <c r="T3" s="203">
        <v>0</v>
      </c>
      <c r="U3" s="203">
        <v>7.19</v>
      </c>
      <c r="V3" s="203">
        <v>0.2</v>
      </c>
      <c r="W3" s="203">
        <v>0.33</v>
      </c>
      <c r="X3" s="203">
        <v>1.4</v>
      </c>
      <c r="Y3" s="203">
        <v>0</v>
      </c>
      <c r="Z3" s="203">
        <v>2.12</v>
      </c>
      <c r="AA3" s="203">
        <v>0.79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26.68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49.92</v>
      </c>
      <c r="AP3" s="203">
        <v>63.96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1.94</v>
      </c>
      <c r="L4" s="203">
        <v>2.4500000000000002</v>
      </c>
      <c r="M4" s="203">
        <v>0</v>
      </c>
      <c r="N4" s="203">
        <v>1.1399999999999999</v>
      </c>
      <c r="O4" s="203">
        <v>1.89</v>
      </c>
      <c r="P4" s="203">
        <v>2.2599999999999998</v>
      </c>
      <c r="Q4" s="203">
        <v>0.21</v>
      </c>
      <c r="R4" s="203">
        <v>0.4</v>
      </c>
      <c r="S4" s="203">
        <v>0.25</v>
      </c>
      <c r="T4" s="203">
        <v>0</v>
      </c>
      <c r="U4" s="203">
        <v>7.19</v>
      </c>
      <c r="V4" s="203">
        <v>0.2</v>
      </c>
      <c r="W4" s="203">
        <v>0.33</v>
      </c>
      <c r="X4" s="203">
        <v>1.4</v>
      </c>
      <c r="Y4" s="203">
        <v>0</v>
      </c>
      <c r="Z4" s="203">
        <v>2.12</v>
      </c>
      <c r="AA4" s="203">
        <v>0.79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26.68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49.92</v>
      </c>
      <c r="AP4" s="203">
        <v>63.96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1.94</v>
      </c>
      <c r="L5" s="203">
        <v>2.4500000000000002</v>
      </c>
      <c r="M5" s="203">
        <v>0</v>
      </c>
      <c r="N5" s="203">
        <v>1.1399999999999999</v>
      </c>
      <c r="O5" s="203">
        <v>1.89</v>
      </c>
      <c r="P5" s="203">
        <v>2.2599999999999998</v>
      </c>
      <c r="Q5" s="203">
        <v>0.21</v>
      </c>
      <c r="R5" s="203">
        <v>0.4</v>
      </c>
      <c r="S5" s="203">
        <v>0.25</v>
      </c>
      <c r="T5" s="203">
        <v>0</v>
      </c>
      <c r="U5" s="203">
        <v>7.19</v>
      </c>
      <c r="V5" s="203">
        <v>0.2</v>
      </c>
      <c r="W5" s="203">
        <v>0.33</v>
      </c>
      <c r="X5" s="203">
        <v>1.4</v>
      </c>
      <c r="Y5" s="203">
        <v>0</v>
      </c>
      <c r="Z5" s="203">
        <v>2.12</v>
      </c>
      <c r="AA5" s="203">
        <v>0.79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26.68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49.92</v>
      </c>
      <c r="AP5" s="203">
        <v>63.96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1.94</v>
      </c>
      <c r="L6" s="203">
        <v>12.31</v>
      </c>
      <c r="M6" s="203">
        <v>0</v>
      </c>
      <c r="N6" s="203">
        <v>1.1399999999999999</v>
      </c>
      <c r="O6" s="203">
        <v>1.89</v>
      </c>
      <c r="P6" s="203">
        <v>2.2599999999999998</v>
      </c>
      <c r="Q6" s="203">
        <v>0.21</v>
      </c>
      <c r="R6" s="203">
        <v>0.4</v>
      </c>
      <c r="S6" s="203">
        <v>0.25</v>
      </c>
      <c r="T6" s="203">
        <v>0</v>
      </c>
      <c r="U6" s="203">
        <v>7.19</v>
      </c>
      <c r="V6" s="203">
        <v>0.2</v>
      </c>
      <c r="W6" s="203">
        <v>0.33</v>
      </c>
      <c r="X6" s="203">
        <v>1.4</v>
      </c>
      <c r="Y6" s="203">
        <v>0</v>
      </c>
      <c r="Z6" s="203">
        <v>2.12</v>
      </c>
      <c r="AA6" s="203">
        <v>0.79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26.52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49.92</v>
      </c>
      <c r="AP6" s="203">
        <v>63.96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1.94</v>
      </c>
      <c r="L7" s="203">
        <v>25.79</v>
      </c>
      <c r="M7" s="203">
        <v>0</v>
      </c>
      <c r="N7" s="203">
        <v>1.1399999999999999</v>
      </c>
      <c r="O7" s="203">
        <v>1.89</v>
      </c>
      <c r="P7" s="203">
        <v>2.2599999999999998</v>
      </c>
      <c r="Q7" s="203">
        <v>0.21</v>
      </c>
      <c r="R7" s="203">
        <v>0.4</v>
      </c>
      <c r="S7" s="203">
        <v>0.25</v>
      </c>
      <c r="T7" s="203">
        <v>0</v>
      </c>
      <c r="U7" s="203">
        <v>7.19</v>
      </c>
      <c r="V7" s="203">
        <v>0.2</v>
      </c>
      <c r="W7" s="203">
        <v>0.33</v>
      </c>
      <c r="X7" s="203">
        <v>1.4</v>
      </c>
      <c r="Y7" s="203">
        <v>0</v>
      </c>
      <c r="Z7" s="203">
        <v>2.12</v>
      </c>
      <c r="AA7" s="203">
        <v>0.79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26.52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49.92</v>
      </c>
      <c r="AP7" s="203">
        <v>63.96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1.94</v>
      </c>
      <c r="L8" s="203">
        <v>31.56</v>
      </c>
      <c r="M8" s="203">
        <v>0</v>
      </c>
      <c r="N8" s="203">
        <v>1.1399999999999999</v>
      </c>
      <c r="O8" s="203">
        <v>1.89</v>
      </c>
      <c r="P8" s="203">
        <v>2.2599999999999998</v>
      </c>
      <c r="Q8" s="203">
        <v>0.21</v>
      </c>
      <c r="R8" s="203">
        <v>0.4</v>
      </c>
      <c r="S8" s="203">
        <v>0.25</v>
      </c>
      <c r="T8" s="203">
        <v>0</v>
      </c>
      <c r="U8" s="203">
        <v>7.19</v>
      </c>
      <c r="V8" s="203">
        <v>0.2</v>
      </c>
      <c r="W8" s="203">
        <v>0.33</v>
      </c>
      <c r="X8" s="203">
        <v>1.4</v>
      </c>
      <c r="Y8" s="203">
        <v>0</v>
      </c>
      <c r="Z8" s="203">
        <v>2.12</v>
      </c>
      <c r="AA8" s="203">
        <v>0.79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26.52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49.92</v>
      </c>
      <c r="AP8" s="203">
        <v>63.96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27.73</v>
      </c>
      <c r="L9" s="203">
        <v>46.72</v>
      </c>
      <c r="M9" s="203">
        <v>0</v>
      </c>
      <c r="N9" s="203">
        <v>1.1399999999999999</v>
      </c>
      <c r="O9" s="203">
        <v>1.89</v>
      </c>
      <c r="P9" s="203">
        <v>2.2599999999999998</v>
      </c>
      <c r="Q9" s="203">
        <v>4.6500000000000004</v>
      </c>
      <c r="R9" s="203">
        <v>7.98</v>
      </c>
      <c r="S9" s="203">
        <v>4.8600000000000003</v>
      </c>
      <c r="T9" s="203">
        <v>0</v>
      </c>
      <c r="U9" s="203">
        <v>7.19</v>
      </c>
      <c r="V9" s="203">
        <v>5.27</v>
      </c>
      <c r="W9" s="203">
        <v>0.33</v>
      </c>
      <c r="X9" s="203">
        <v>1.4</v>
      </c>
      <c r="Y9" s="203">
        <v>0</v>
      </c>
      <c r="Z9" s="203">
        <v>2.12</v>
      </c>
      <c r="AA9" s="203">
        <v>0.79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26.52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49.92</v>
      </c>
      <c r="AP9" s="203">
        <v>63.96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27.73</v>
      </c>
      <c r="L10" s="203">
        <v>46.72</v>
      </c>
      <c r="M10" s="203">
        <v>0</v>
      </c>
      <c r="N10" s="203">
        <v>1.1399999999999999</v>
      </c>
      <c r="O10" s="203">
        <v>1.89</v>
      </c>
      <c r="P10" s="203">
        <v>2.2599999999999998</v>
      </c>
      <c r="Q10" s="203">
        <v>4.6500000000000004</v>
      </c>
      <c r="R10" s="203">
        <v>8.07</v>
      </c>
      <c r="S10" s="203">
        <v>4.8899999999999997</v>
      </c>
      <c r="T10" s="203">
        <v>0</v>
      </c>
      <c r="U10" s="203">
        <v>7.19</v>
      </c>
      <c r="V10" s="203">
        <v>5.27</v>
      </c>
      <c r="W10" s="203">
        <v>0.33</v>
      </c>
      <c r="X10" s="203">
        <v>1.4</v>
      </c>
      <c r="Y10" s="203">
        <v>0</v>
      </c>
      <c r="Z10" s="203">
        <v>2.12</v>
      </c>
      <c r="AA10" s="203">
        <v>0.79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26.52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49.92</v>
      </c>
      <c r="AP10" s="203">
        <v>63.96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27.73</v>
      </c>
      <c r="L11" s="203">
        <v>46.72</v>
      </c>
      <c r="M11" s="203">
        <v>0</v>
      </c>
      <c r="N11" s="203">
        <v>1.1399999999999999</v>
      </c>
      <c r="O11" s="203">
        <v>1.89</v>
      </c>
      <c r="P11" s="203">
        <v>2.2599999999999998</v>
      </c>
      <c r="Q11" s="203">
        <v>4.6500000000000004</v>
      </c>
      <c r="R11" s="203">
        <v>8.09</v>
      </c>
      <c r="S11" s="203">
        <v>4.92</v>
      </c>
      <c r="T11" s="203">
        <v>0</v>
      </c>
      <c r="U11" s="203">
        <v>7.19</v>
      </c>
      <c r="V11" s="203">
        <v>5.27</v>
      </c>
      <c r="W11" s="203">
        <v>0.33</v>
      </c>
      <c r="X11" s="203">
        <v>1.4</v>
      </c>
      <c r="Y11" s="203">
        <v>0</v>
      </c>
      <c r="Z11" s="203">
        <v>2.12</v>
      </c>
      <c r="AA11" s="203">
        <v>0.79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26.35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49.92</v>
      </c>
      <c r="AP11" s="203">
        <v>63.96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27.73</v>
      </c>
      <c r="L12" s="203">
        <v>46.72</v>
      </c>
      <c r="M12" s="203">
        <v>0</v>
      </c>
      <c r="N12" s="203">
        <v>1.1399999999999999</v>
      </c>
      <c r="O12" s="203">
        <v>1.89</v>
      </c>
      <c r="P12" s="203">
        <v>2.2599999999999998</v>
      </c>
      <c r="Q12" s="203">
        <v>4.6500000000000004</v>
      </c>
      <c r="R12" s="203">
        <v>8.09</v>
      </c>
      <c r="S12" s="203">
        <v>4.92</v>
      </c>
      <c r="T12" s="203">
        <v>0</v>
      </c>
      <c r="U12" s="203">
        <v>7.19</v>
      </c>
      <c r="V12" s="203">
        <v>5.27</v>
      </c>
      <c r="W12" s="203">
        <v>0.33</v>
      </c>
      <c r="X12" s="203">
        <v>1.4</v>
      </c>
      <c r="Y12" s="203">
        <v>0</v>
      </c>
      <c r="Z12" s="203">
        <v>2.12</v>
      </c>
      <c r="AA12" s="203">
        <v>11.5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26.35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49.92</v>
      </c>
      <c r="AP12" s="203">
        <v>63.96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27.73</v>
      </c>
      <c r="L13" s="203">
        <v>46.72</v>
      </c>
      <c r="M13" s="203">
        <v>0</v>
      </c>
      <c r="N13" s="203">
        <v>1.1399999999999999</v>
      </c>
      <c r="O13" s="203">
        <v>1.89</v>
      </c>
      <c r="P13" s="203">
        <v>2.2599999999999998</v>
      </c>
      <c r="Q13" s="203">
        <v>4.6500000000000004</v>
      </c>
      <c r="R13" s="203">
        <v>8.09</v>
      </c>
      <c r="S13" s="203">
        <v>4.92</v>
      </c>
      <c r="T13" s="203">
        <v>0</v>
      </c>
      <c r="U13" s="203">
        <v>7.19</v>
      </c>
      <c r="V13" s="203">
        <v>5.27</v>
      </c>
      <c r="W13" s="203">
        <v>0.33</v>
      </c>
      <c r="X13" s="203">
        <v>1.4</v>
      </c>
      <c r="Y13" s="203">
        <v>0</v>
      </c>
      <c r="Z13" s="203">
        <v>1.46</v>
      </c>
      <c r="AA13" s="203">
        <v>11.5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26.35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49.92</v>
      </c>
      <c r="AP13" s="203">
        <v>63.96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27.73</v>
      </c>
      <c r="L14" s="203">
        <v>46.72</v>
      </c>
      <c r="M14" s="203">
        <v>0</v>
      </c>
      <c r="N14" s="203">
        <v>1.1399999999999999</v>
      </c>
      <c r="O14" s="203">
        <v>1.89</v>
      </c>
      <c r="P14" s="203">
        <v>2.2599999999999998</v>
      </c>
      <c r="Q14" s="203">
        <v>4.6500000000000004</v>
      </c>
      <c r="R14" s="203">
        <v>8.09</v>
      </c>
      <c r="S14" s="203">
        <v>4.92</v>
      </c>
      <c r="T14" s="203">
        <v>0</v>
      </c>
      <c r="U14" s="203">
        <v>7.19</v>
      </c>
      <c r="V14" s="203">
        <v>5.27</v>
      </c>
      <c r="W14" s="203">
        <v>0.33</v>
      </c>
      <c r="X14" s="203">
        <v>1.4</v>
      </c>
      <c r="Y14" s="203">
        <v>0</v>
      </c>
      <c r="Z14" s="203">
        <v>22.28</v>
      </c>
      <c r="AA14" s="203">
        <v>11.5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26.35</v>
      </c>
      <c r="AJ14" s="203">
        <v>0</v>
      </c>
      <c r="AK14" s="203">
        <v>9.92</v>
      </c>
      <c r="AL14" s="203">
        <v>0</v>
      </c>
      <c r="AM14" s="203">
        <v>0</v>
      </c>
      <c r="AN14" s="203">
        <v>0</v>
      </c>
      <c r="AO14" s="203">
        <v>49.92</v>
      </c>
      <c r="AP14" s="203">
        <v>63.96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27.73</v>
      </c>
      <c r="L15" s="203">
        <v>46.72</v>
      </c>
      <c r="M15" s="203">
        <v>0</v>
      </c>
      <c r="N15" s="203">
        <v>1.1399999999999999</v>
      </c>
      <c r="O15" s="203">
        <v>1.89</v>
      </c>
      <c r="P15" s="203">
        <v>2.2599999999999998</v>
      </c>
      <c r="Q15" s="203">
        <v>4.6500000000000004</v>
      </c>
      <c r="R15" s="203">
        <v>7.99</v>
      </c>
      <c r="S15" s="203">
        <v>4.91</v>
      </c>
      <c r="T15" s="203">
        <v>0</v>
      </c>
      <c r="U15" s="203">
        <v>7.19</v>
      </c>
      <c r="V15" s="203">
        <v>5.27</v>
      </c>
      <c r="W15" s="203">
        <v>0.33</v>
      </c>
      <c r="X15" s="203">
        <v>1.4</v>
      </c>
      <c r="Y15" s="203">
        <v>0</v>
      </c>
      <c r="Z15" s="203">
        <v>22.28</v>
      </c>
      <c r="AA15" s="203">
        <v>11.5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26.35</v>
      </c>
      <c r="AJ15" s="203">
        <v>0</v>
      </c>
      <c r="AK15" s="203">
        <v>9.5500000000000007</v>
      </c>
      <c r="AL15" s="203">
        <v>0</v>
      </c>
      <c r="AM15" s="203">
        <v>0</v>
      </c>
      <c r="AN15" s="203">
        <v>0</v>
      </c>
      <c r="AO15" s="203">
        <v>49.92</v>
      </c>
      <c r="AP15" s="203">
        <v>63.96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27.73</v>
      </c>
      <c r="L16" s="203">
        <v>46.72</v>
      </c>
      <c r="M16" s="203">
        <v>0</v>
      </c>
      <c r="N16" s="203">
        <v>1.1399999999999999</v>
      </c>
      <c r="O16" s="203">
        <v>1.89</v>
      </c>
      <c r="P16" s="203">
        <v>2.2599999999999998</v>
      </c>
      <c r="Q16" s="203">
        <v>4.6500000000000004</v>
      </c>
      <c r="R16" s="203">
        <v>7.99</v>
      </c>
      <c r="S16" s="203">
        <v>4.9000000000000004</v>
      </c>
      <c r="T16" s="203">
        <v>0</v>
      </c>
      <c r="U16" s="203">
        <v>7.19</v>
      </c>
      <c r="V16" s="203">
        <v>5.27</v>
      </c>
      <c r="W16" s="203">
        <v>0.33</v>
      </c>
      <c r="X16" s="203">
        <v>1.4</v>
      </c>
      <c r="Y16" s="203">
        <v>0</v>
      </c>
      <c r="Z16" s="203">
        <v>22.28</v>
      </c>
      <c r="AA16" s="203">
        <v>11.5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26.35</v>
      </c>
      <c r="AJ16" s="203">
        <v>0</v>
      </c>
      <c r="AK16" s="203">
        <v>9.5500000000000007</v>
      </c>
      <c r="AL16" s="203">
        <v>0</v>
      </c>
      <c r="AM16" s="203">
        <v>0</v>
      </c>
      <c r="AN16" s="203">
        <v>0</v>
      </c>
      <c r="AO16" s="203">
        <v>49.92</v>
      </c>
      <c r="AP16" s="203">
        <v>63.96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27.73</v>
      </c>
      <c r="L17" s="203">
        <v>46.72</v>
      </c>
      <c r="M17" s="203">
        <v>0</v>
      </c>
      <c r="N17" s="203">
        <v>1.1399999999999999</v>
      </c>
      <c r="O17" s="203">
        <v>1.89</v>
      </c>
      <c r="P17" s="203">
        <v>2.2599999999999998</v>
      </c>
      <c r="Q17" s="203">
        <v>4.68</v>
      </c>
      <c r="R17" s="203">
        <v>8.0399999999999991</v>
      </c>
      <c r="S17" s="203">
        <v>4.96</v>
      </c>
      <c r="T17" s="203">
        <v>0</v>
      </c>
      <c r="U17" s="203">
        <v>7.19</v>
      </c>
      <c r="V17" s="203">
        <v>5.27</v>
      </c>
      <c r="W17" s="203">
        <v>4.03</v>
      </c>
      <c r="X17" s="203">
        <v>20.14</v>
      </c>
      <c r="Y17" s="203">
        <v>0</v>
      </c>
      <c r="Z17" s="203">
        <v>22.19</v>
      </c>
      <c r="AA17" s="203">
        <v>11.51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26.35</v>
      </c>
      <c r="AJ17" s="203">
        <v>0</v>
      </c>
      <c r="AK17" s="203">
        <v>9.5500000000000007</v>
      </c>
      <c r="AL17" s="203">
        <v>0</v>
      </c>
      <c r="AM17" s="203">
        <v>0</v>
      </c>
      <c r="AN17" s="203">
        <v>0</v>
      </c>
      <c r="AO17" s="203">
        <v>49.92</v>
      </c>
      <c r="AP17" s="203">
        <v>63.96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27.73</v>
      </c>
      <c r="L18" s="203">
        <v>46.72</v>
      </c>
      <c r="M18" s="203">
        <v>0</v>
      </c>
      <c r="N18" s="203">
        <v>1.1399999999999999</v>
      </c>
      <c r="O18" s="203">
        <v>1.89</v>
      </c>
      <c r="P18" s="203">
        <v>2.2599999999999998</v>
      </c>
      <c r="Q18" s="203">
        <v>4.68</v>
      </c>
      <c r="R18" s="203">
        <v>8.0399999999999991</v>
      </c>
      <c r="S18" s="203">
        <v>4.96</v>
      </c>
      <c r="T18" s="203">
        <v>0</v>
      </c>
      <c r="U18" s="203">
        <v>7.19</v>
      </c>
      <c r="V18" s="203">
        <v>5.27</v>
      </c>
      <c r="W18" s="203">
        <v>4.03</v>
      </c>
      <c r="X18" s="203">
        <v>20.14</v>
      </c>
      <c r="Y18" s="203">
        <v>0</v>
      </c>
      <c r="Z18" s="203">
        <v>22.19</v>
      </c>
      <c r="AA18" s="203">
        <v>7.8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26.35</v>
      </c>
      <c r="AJ18" s="203">
        <v>0</v>
      </c>
      <c r="AK18" s="203">
        <v>9.5500000000000007</v>
      </c>
      <c r="AL18" s="203">
        <v>0</v>
      </c>
      <c r="AM18" s="203">
        <v>0</v>
      </c>
      <c r="AN18" s="203">
        <v>0</v>
      </c>
      <c r="AO18" s="203">
        <v>49.92</v>
      </c>
      <c r="AP18" s="203">
        <v>63.96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27.73</v>
      </c>
      <c r="L19" s="203">
        <v>46.72</v>
      </c>
      <c r="M19" s="203">
        <v>0</v>
      </c>
      <c r="N19" s="203">
        <v>1.1399999999999999</v>
      </c>
      <c r="O19" s="203">
        <v>1.89</v>
      </c>
      <c r="P19" s="203">
        <v>2.2599999999999998</v>
      </c>
      <c r="Q19" s="203">
        <v>4.68</v>
      </c>
      <c r="R19" s="203">
        <v>5.4</v>
      </c>
      <c r="S19" s="203">
        <v>3.4</v>
      </c>
      <c r="T19" s="203">
        <v>0</v>
      </c>
      <c r="U19" s="203">
        <v>7.19</v>
      </c>
      <c r="V19" s="203">
        <v>5.27</v>
      </c>
      <c r="W19" s="203">
        <v>4.03</v>
      </c>
      <c r="X19" s="203">
        <v>20.14</v>
      </c>
      <c r="Y19" s="203">
        <v>0</v>
      </c>
      <c r="Z19" s="203">
        <v>22.73</v>
      </c>
      <c r="AA19" s="203">
        <v>11.13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26.35</v>
      </c>
      <c r="AJ19" s="203">
        <v>0</v>
      </c>
      <c r="AK19" s="203">
        <v>9.5500000000000007</v>
      </c>
      <c r="AL19" s="203">
        <v>0</v>
      </c>
      <c r="AM19" s="203">
        <v>0</v>
      </c>
      <c r="AN19" s="203">
        <v>0</v>
      </c>
      <c r="AO19" s="203">
        <v>49.92</v>
      </c>
      <c r="AP19" s="203">
        <v>63.96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27.73</v>
      </c>
      <c r="L20" s="203">
        <v>46.72</v>
      </c>
      <c r="M20" s="203">
        <v>0</v>
      </c>
      <c r="N20" s="203">
        <v>1.1399999999999999</v>
      </c>
      <c r="O20" s="203">
        <v>1.89</v>
      </c>
      <c r="P20" s="203">
        <v>2.2599999999999998</v>
      </c>
      <c r="Q20" s="203">
        <v>4.68</v>
      </c>
      <c r="R20" s="203">
        <v>5.4</v>
      </c>
      <c r="S20" s="203">
        <v>3.4</v>
      </c>
      <c r="T20" s="203">
        <v>0</v>
      </c>
      <c r="U20" s="203">
        <v>7.19</v>
      </c>
      <c r="V20" s="203">
        <v>5.27</v>
      </c>
      <c r="W20" s="203">
        <v>4.03</v>
      </c>
      <c r="X20" s="203">
        <v>20.14</v>
      </c>
      <c r="Y20" s="203">
        <v>0</v>
      </c>
      <c r="Z20" s="203">
        <v>22.73</v>
      </c>
      <c r="AA20" s="203">
        <v>11.51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26.35</v>
      </c>
      <c r="AJ20" s="203">
        <v>0</v>
      </c>
      <c r="AK20" s="203">
        <v>9.5500000000000007</v>
      </c>
      <c r="AL20" s="203">
        <v>0</v>
      </c>
      <c r="AM20" s="203">
        <v>0</v>
      </c>
      <c r="AN20" s="203">
        <v>0</v>
      </c>
      <c r="AO20" s="203">
        <v>49.92</v>
      </c>
      <c r="AP20" s="203">
        <v>63.96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27.73</v>
      </c>
      <c r="L21" s="203">
        <v>46.72</v>
      </c>
      <c r="M21" s="203">
        <v>0</v>
      </c>
      <c r="N21" s="203">
        <v>1.1399999999999999</v>
      </c>
      <c r="O21" s="203">
        <v>1.89</v>
      </c>
      <c r="P21" s="203">
        <v>2.2599999999999998</v>
      </c>
      <c r="Q21" s="203">
        <v>4.68</v>
      </c>
      <c r="R21" s="203">
        <v>5.4</v>
      </c>
      <c r="S21" s="203">
        <v>3.4</v>
      </c>
      <c r="T21" s="203">
        <v>0</v>
      </c>
      <c r="U21" s="203">
        <v>7.19</v>
      </c>
      <c r="V21" s="203">
        <v>5.27</v>
      </c>
      <c r="W21" s="203">
        <v>4.03</v>
      </c>
      <c r="X21" s="203">
        <v>20.14</v>
      </c>
      <c r="Y21" s="203">
        <v>0</v>
      </c>
      <c r="Z21" s="203">
        <v>2.11</v>
      </c>
      <c r="AA21" s="203">
        <v>11.51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26.35</v>
      </c>
      <c r="AJ21" s="203">
        <v>0</v>
      </c>
      <c r="AK21" s="203">
        <v>9.5500000000000007</v>
      </c>
      <c r="AL21" s="203">
        <v>0</v>
      </c>
      <c r="AM21" s="203">
        <v>0</v>
      </c>
      <c r="AN21" s="203">
        <v>0</v>
      </c>
      <c r="AO21" s="203">
        <v>49.92</v>
      </c>
      <c r="AP21" s="203">
        <v>63.96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27.73</v>
      </c>
      <c r="L22" s="203">
        <v>46.72</v>
      </c>
      <c r="M22" s="203">
        <v>0</v>
      </c>
      <c r="N22" s="203">
        <v>1.1399999999999999</v>
      </c>
      <c r="O22" s="203">
        <v>1.89</v>
      </c>
      <c r="P22" s="203">
        <v>2.2599999999999998</v>
      </c>
      <c r="Q22" s="203">
        <v>4.68</v>
      </c>
      <c r="R22" s="203">
        <v>5.4</v>
      </c>
      <c r="S22" s="203">
        <v>3.4</v>
      </c>
      <c r="T22" s="203">
        <v>0</v>
      </c>
      <c r="U22" s="203">
        <v>7.19</v>
      </c>
      <c r="V22" s="203">
        <v>5.27</v>
      </c>
      <c r="W22" s="203">
        <v>4.03</v>
      </c>
      <c r="X22" s="203">
        <v>20.14</v>
      </c>
      <c r="Y22" s="203">
        <v>0</v>
      </c>
      <c r="Z22" s="203">
        <v>2.12</v>
      </c>
      <c r="AA22" s="203">
        <v>11.13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26.35</v>
      </c>
      <c r="AJ22" s="203">
        <v>0</v>
      </c>
      <c r="AK22" s="203">
        <v>9.5500000000000007</v>
      </c>
      <c r="AL22" s="203">
        <v>0</v>
      </c>
      <c r="AM22" s="203">
        <v>0</v>
      </c>
      <c r="AN22" s="203">
        <v>0</v>
      </c>
      <c r="AO22" s="203">
        <v>49.92</v>
      </c>
      <c r="AP22" s="203">
        <v>63.96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27.73</v>
      </c>
      <c r="L23" s="203">
        <v>46.72</v>
      </c>
      <c r="M23" s="203">
        <v>0</v>
      </c>
      <c r="N23" s="203">
        <v>1.1399999999999999</v>
      </c>
      <c r="O23" s="203">
        <v>1.89</v>
      </c>
      <c r="P23" s="203">
        <v>2.2599999999999998</v>
      </c>
      <c r="Q23" s="203">
        <v>0.21</v>
      </c>
      <c r="R23" s="203">
        <v>0.4</v>
      </c>
      <c r="S23" s="203">
        <v>0.25</v>
      </c>
      <c r="T23" s="203">
        <v>0</v>
      </c>
      <c r="U23" s="203">
        <v>7.19</v>
      </c>
      <c r="V23" s="203">
        <v>0.2</v>
      </c>
      <c r="W23" s="203">
        <v>0.33</v>
      </c>
      <c r="X23" s="203">
        <v>1.4</v>
      </c>
      <c r="Y23" s="203">
        <v>0</v>
      </c>
      <c r="Z23" s="203">
        <v>2.11</v>
      </c>
      <c r="AA23" s="203">
        <v>1.56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26.19</v>
      </c>
      <c r="AJ23" s="203">
        <v>0</v>
      </c>
      <c r="AK23" s="203">
        <v>9.92</v>
      </c>
      <c r="AL23" s="203">
        <v>0</v>
      </c>
      <c r="AM23" s="203">
        <v>0</v>
      </c>
      <c r="AN23" s="203">
        <v>0</v>
      </c>
      <c r="AO23" s="203">
        <v>49.92</v>
      </c>
      <c r="AP23" s="203">
        <v>63.96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1.94</v>
      </c>
      <c r="L24" s="203">
        <v>2.4500000000000002</v>
      </c>
      <c r="M24" s="203">
        <v>0</v>
      </c>
      <c r="N24" s="203">
        <v>1.1399999999999999</v>
      </c>
      <c r="O24" s="203">
        <v>1.89</v>
      </c>
      <c r="P24" s="203">
        <v>2.2599999999999998</v>
      </c>
      <c r="Q24" s="203">
        <v>0.21</v>
      </c>
      <c r="R24" s="203">
        <v>0.4</v>
      </c>
      <c r="S24" s="203">
        <v>0.25</v>
      </c>
      <c r="T24" s="203">
        <v>0</v>
      </c>
      <c r="U24" s="203">
        <v>7.19</v>
      </c>
      <c r="V24" s="203">
        <v>0.2</v>
      </c>
      <c r="W24" s="203">
        <v>0.33</v>
      </c>
      <c r="X24" s="203">
        <v>1.4</v>
      </c>
      <c r="Y24" s="203">
        <v>0</v>
      </c>
      <c r="Z24" s="203">
        <v>2.12</v>
      </c>
      <c r="AA24" s="203">
        <v>0.79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26.19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49.92</v>
      </c>
      <c r="AP24" s="203">
        <v>63.96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27.73</v>
      </c>
      <c r="L25" s="203">
        <v>46.96</v>
      </c>
      <c r="M25" s="203">
        <v>0</v>
      </c>
      <c r="N25" s="203">
        <v>1.1399999999999999</v>
      </c>
      <c r="O25" s="203">
        <v>1.89</v>
      </c>
      <c r="P25" s="203">
        <v>2.2599999999999998</v>
      </c>
      <c r="Q25" s="203">
        <v>0.21</v>
      </c>
      <c r="R25" s="203">
        <v>0.4</v>
      </c>
      <c r="S25" s="203">
        <v>0.25</v>
      </c>
      <c r="T25" s="203">
        <v>0</v>
      </c>
      <c r="U25" s="203">
        <v>7.19</v>
      </c>
      <c r="V25" s="203">
        <v>0.2</v>
      </c>
      <c r="W25" s="203">
        <v>0.33</v>
      </c>
      <c r="X25" s="203">
        <v>1.4</v>
      </c>
      <c r="Y25" s="203">
        <v>0</v>
      </c>
      <c r="Z25" s="203">
        <v>2.11</v>
      </c>
      <c r="AA25" s="203">
        <v>0.79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26.19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49.92</v>
      </c>
      <c r="AP25" s="203">
        <v>63.96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27.73</v>
      </c>
      <c r="L26" s="203">
        <v>46.96</v>
      </c>
      <c r="M26" s="203">
        <v>0</v>
      </c>
      <c r="N26" s="203">
        <v>1.1399999999999999</v>
      </c>
      <c r="O26" s="203">
        <v>1.89</v>
      </c>
      <c r="P26" s="203">
        <v>2.2599999999999998</v>
      </c>
      <c r="Q26" s="203">
        <v>0.21</v>
      </c>
      <c r="R26" s="203">
        <v>0.4</v>
      </c>
      <c r="S26" s="203">
        <v>0.25</v>
      </c>
      <c r="T26" s="203">
        <v>0</v>
      </c>
      <c r="U26" s="203">
        <v>7.19</v>
      </c>
      <c r="V26" s="203">
        <v>0.2</v>
      </c>
      <c r="W26" s="203">
        <v>0.33</v>
      </c>
      <c r="X26" s="203">
        <v>1.4</v>
      </c>
      <c r="Y26" s="203">
        <v>0</v>
      </c>
      <c r="Z26" s="203">
        <v>2.11</v>
      </c>
      <c r="AA26" s="203">
        <v>0.79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26.19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49.92</v>
      </c>
      <c r="AP26" s="203">
        <v>63.96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26.1</v>
      </c>
      <c r="L27" s="203">
        <v>46.96</v>
      </c>
      <c r="M27" s="203">
        <v>0</v>
      </c>
      <c r="N27" s="203">
        <v>1.1399999999999999</v>
      </c>
      <c r="O27" s="203">
        <v>1.89</v>
      </c>
      <c r="P27" s="203">
        <v>2.2599999999999998</v>
      </c>
      <c r="Q27" s="203">
        <v>0.21</v>
      </c>
      <c r="R27" s="203">
        <v>0.41</v>
      </c>
      <c r="S27" s="203">
        <v>0.25</v>
      </c>
      <c r="T27" s="203">
        <v>0</v>
      </c>
      <c r="U27" s="203">
        <v>7.19</v>
      </c>
      <c r="V27" s="203">
        <v>0.2</v>
      </c>
      <c r="W27" s="203">
        <v>0.33</v>
      </c>
      <c r="X27" s="203">
        <v>1.4</v>
      </c>
      <c r="Y27" s="203">
        <v>0</v>
      </c>
      <c r="Z27" s="203">
        <v>2.11</v>
      </c>
      <c r="AA27" s="203">
        <v>1.17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49.92</v>
      </c>
      <c r="AP27" s="203">
        <v>63.96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26.1</v>
      </c>
      <c r="L28" s="203">
        <v>46.96</v>
      </c>
      <c r="M28" s="203">
        <v>0</v>
      </c>
      <c r="N28" s="203">
        <v>1.1399999999999999</v>
      </c>
      <c r="O28" s="203">
        <v>1.89</v>
      </c>
      <c r="P28" s="203">
        <v>2.2599999999999998</v>
      </c>
      <c r="Q28" s="203">
        <v>0.21</v>
      </c>
      <c r="R28" s="203">
        <v>0.41</v>
      </c>
      <c r="S28" s="203">
        <v>0.25</v>
      </c>
      <c r="T28" s="203">
        <v>0</v>
      </c>
      <c r="U28" s="203">
        <v>7.19</v>
      </c>
      <c r="V28" s="203">
        <v>0.2</v>
      </c>
      <c r="W28" s="203">
        <v>0.33</v>
      </c>
      <c r="X28" s="203">
        <v>1.4</v>
      </c>
      <c r="Y28" s="203">
        <v>0</v>
      </c>
      <c r="Z28" s="203">
        <v>2.11</v>
      </c>
      <c r="AA28" s="203">
        <v>0.79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49.92</v>
      </c>
      <c r="AP28" s="203">
        <v>63.96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26.17</v>
      </c>
      <c r="L29" s="203">
        <v>46.96</v>
      </c>
      <c r="M29" s="203">
        <v>0</v>
      </c>
      <c r="N29" s="203">
        <v>1.1399999999999999</v>
      </c>
      <c r="O29" s="203">
        <v>1.89</v>
      </c>
      <c r="P29" s="203">
        <v>2.2599999999999998</v>
      </c>
      <c r="Q29" s="203">
        <v>0.21</v>
      </c>
      <c r="R29" s="203">
        <v>0.4</v>
      </c>
      <c r="S29" s="203">
        <v>0.25</v>
      </c>
      <c r="T29" s="203">
        <v>0</v>
      </c>
      <c r="U29" s="203">
        <v>7.19</v>
      </c>
      <c r="V29" s="203">
        <v>0.2</v>
      </c>
      <c r="W29" s="203">
        <v>0.33</v>
      </c>
      <c r="X29" s="203">
        <v>1.4</v>
      </c>
      <c r="Y29" s="203">
        <v>0</v>
      </c>
      <c r="Z29" s="203">
        <v>2.11</v>
      </c>
      <c r="AA29" s="203">
        <v>0.79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49.92</v>
      </c>
      <c r="AP29" s="203">
        <v>63.96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26.17</v>
      </c>
      <c r="L30" s="203">
        <v>46.96</v>
      </c>
      <c r="M30" s="203">
        <v>0</v>
      </c>
      <c r="N30" s="203">
        <v>1.1399999999999999</v>
      </c>
      <c r="O30" s="203">
        <v>1.89</v>
      </c>
      <c r="P30" s="203">
        <v>2.2599999999999998</v>
      </c>
      <c r="Q30" s="203">
        <v>0.21</v>
      </c>
      <c r="R30" s="203">
        <v>0.4</v>
      </c>
      <c r="S30" s="203">
        <v>0.25</v>
      </c>
      <c r="T30" s="203">
        <v>0</v>
      </c>
      <c r="U30" s="203">
        <v>7.19</v>
      </c>
      <c r="V30" s="203">
        <v>0.2</v>
      </c>
      <c r="W30" s="203">
        <v>0.33</v>
      </c>
      <c r="X30" s="203">
        <v>1.4</v>
      </c>
      <c r="Y30" s="203">
        <v>0</v>
      </c>
      <c r="Z30" s="203">
        <v>2.11</v>
      </c>
      <c r="AA30" s="203">
        <v>0.24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49.92</v>
      </c>
      <c r="AP30" s="203">
        <v>63.96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1.94</v>
      </c>
      <c r="L31" s="203">
        <v>2.4500000000000002</v>
      </c>
      <c r="M31" s="203">
        <v>0</v>
      </c>
      <c r="N31" s="203">
        <v>1.1399999999999999</v>
      </c>
      <c r="O31" s="203">
        <v>1.89</v>
      </c>
      <c r="P31" s="203">
        <v>2.2599999999999998</v>
      </c>
      <c r="Q31" s="203">
        <v>0.21</v>
      </c>
      <c r="R31" s="203">
        <v>0.4</v>
      </c>
      <c r="S31" s="203">
        <v>0.25</v>
      </c>
      <c r="T31" s="203">
        <v>0</v>
      </c>
      <c r="U31" s="203">
        <v>7.19</v>
      </c>
      <c r="V31" s="203">
        <v>0.2</v>
      </c>
      <c r="W31" s="203">
        <v>0.33</v>
      </c>
      <c r="X31" s="203">
        <v>1.4</v>
      </c>
      <c r="Y31" s="203">
        <v>0</v>
      </c>
      <c r="Z31" s="203">
        <v>2.12</v>
      </c>
      <c r="AA31" s="203">
        <v>0.79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49.92</v>
      </c>
      <c r="AP31" s="203">
        <v>63.96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1.94</v>
      </c>
      <c r="L32" s="203">
        <v>2.4500000000000002</v>
      </c>
      <c r="M32" s="203">
        <v>0</v>
      </c>
      <c r="N32" s="203">
        <v>1.1399999999999999</v>
      </c>
      <c r="O32" s="203">
        <v>1.89</v>
      </c>
      <c r="P32" s="203">
        <v>2.2599999999999998</v>
      </c>
      <c r="Q32" s="203">
        <v>0.21</v>
      </c>
      <c r="R32" s="203">
        <v>0.4</v>
      </c>
      <c r="S32" s="203">
        <v>0.25</v>
      </c>
      <c r="T32" s="203">
        <v>0</v>
      </c>
      <c r="U32" s="203">
        <v>7.19</v>
      </c>
      <c r="V32" s="203">
        <v>0.2</v>
      </c>
      <c r="W32" s="203">
        <v>0.33</v>
      </c>
      <c r="X32" s="203">
        <v>1.4</v>
      </c>
      <c r="Y32" s="203">
        <v>0</v>
      </c>
      <c r="Z32" s="203">
        <v>2.11</v>
      </c>
      <c r="AA32" s="203">
        <v>0.79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49.92</v>
      </c>
      <c r="AP32" s="203">
        <v>63.96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1.94</v>
      </c>
      <c r="L33" s="203">
        <v>48.08</v>
      </c>
      <c r="M33" s="203">
        <v>0</v>
      </c>
      <c r="N33" s="203">
        <v>1.1399999999999999</v>
      </c>
      <c r="O33" s="203">
        <v>1.89</v>
      </c>
      <c r="P33" s="203">
        <v>2.2599999999999998</v>
      </c>
      <c r="Q33" s="203">
        <v>3.97</v>
      </c>
      <c r="R33" s="203">
        <v>8.09</v>
      </c>
      <c r="S33" s="203">
        <v>4.92</v>
      </c>
      <c r="T33" s="203">
        <v>0</v>
      </c>
      <c r="U33" s="203">
        <v>7.19</v>
      </c>
      <c r="V33" s="203">
        <v>0.2</v>
      </c>
      <c r="W33" s="203">
        <v>0.33</v>
      </c>
      <c r="X33" s="203">
        <v>1.4</v>
      </c>
      <c r="Y33" s="203">
        <v>0</v>
      </c>
      <c r="Z33" s="203">
        <v>2.11</v>
      </c>
      <c r="AA33" s="203">
        <v>0.79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49.92</v>
      </c>
      <c r="AP33" s="203">
        <v>63.96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1.94</v>
      </c>
      <c r="L34" s="203">
        <v>45.5</v>
      </c>
      <c r="M34" s="203">
        <v>0</v>
      </c>
      <c r="N34" s="203">
        <v>1.1399999999999999</v>
      </c>
      <c r="O34" s="203">
        <v>1.89</v>
      </c>
      <c r="P34" s="203">
        <v>2.2599999999999998</v>
      </c>
      <c r="Q34" s="203">
        <v>4.68</v>
      </c>
      <c r="R34" s="203">
        <v>8.19</v>
      </c>
      <c r="S34" s="203">
        <v>4.4000000000000004</v>
      </c>
      <c r="T34" s="203">
        <v>0</v>
      </c>
      <c r="U34" s="203">
        <v>7.19</v>
      </c>
      <c r="V34" s="203">
        <v>0.2</v>
      </c>
      <c r="W34" s="203">
        <v>0.33</v>
      </c>
      <c r="X34" s="203">
        <v>1.4</v>
      </c>
      <c r="Y34" s="203">
        <v>0</v>
      </c>
      <c r="Z34" s="203">
        <v>2.11</v>
      </c>
      <c r="AA34" s="203">
        <v>0.79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49.92</v>
      </c>
      <c r="AP34" s="203">
        <v>63.96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1.94</v>
      </c>
      <c r="L35" s="203">
        <v>48.09</v>
      </c>
      <c r="M35" s="203">
        <v>0</v>
      </c>
      <c r="N35" s="203">
        <v>1.1399999999999999</v>
      </c>
      <c r="O35" s="203">
        <v>1.89</v>
      </c>
      <c r="P35" s="203">
        <v>2.2599999999999998</v>
      </c>
      <c r="Q35" s="203">
        <v>4.68</v>
      </c>
      <c r="R35" s="203">
        <v>8.19</v>
      </c>
      <c r="S35" s="203">
        <v>4.4000000000000004</v>
      </c>
      <c r="T35" s="203">
        <v>0</v>
      </c>
      <c r="U35" s="203">
        <v>7.19</v>
      </c>
      <c r="V35" s="203">
        <v>0.2</v>
      </c>
      <c r="W35" s="203">
        <v>0.33</v>
      </c>
      <c r="X35" s="203">
        <v>1.4</v>
      </c>
      <c r="Y35" s="203">
        <v>0</v>
      </c>
      <c r="Z35" s="203">
        <v>2.11</v>
      </c>
      <c r="AA35" s="203">
        <v>0.79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49.92</v>
      </c>
      <c r="AP35" s="203">
        <v>63.96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1.94</v>
      </c>
      <c r="L36" s="203">
        <v>48.09</v>
      </c>
      <c r="M36" s="203">
        <v>0</v>
      </c>
      <c r="N36" s="203">
        <v>1.1399999999999999</v>
      </c>
      <c r="O36" s="203">
        <v>1.89</v>
      </c>
      <c r="P36" s="203">
        <v>2.2599999999999998</v>
      </c>
      <c r="Q36" s="203">
        <v>4.68</v>
      </c>
      <c r="R36" s="203">
        <v>8.19</v>
      </c>
      <c r="S36" s="203">
        <v>4.4000000000000004</v>
      </c>
      <c r="T36" s="203">
        <v>0</v>
      </c>
      <c r="U36" s="203">
        <v>7.19</v>
      </c>
      <c r="V36" s="203">
        <v>5.27</v>
      </c>
      <c r="W36" s="203">
        <v>0.33</v>
      </c>
      <c r="X36" s="203">
        <v>1.4</v>
      </c>
      <c r="Y36" s="203">
        <v>0</v>
      </c>
      <c r="Z36" s="203">
        <v>2.11</v>
      </c>
      <c r="AA36" s="203">
        <v>11.51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49.92</v>
      </c>
      <c r="AP36" s="203">
        <v>63.96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24.83</v>
      </c>
      <c r="L37" s="203">
        <v>48.09</v>
      </c>
      <c r="M37" s="203">
        <v>0</v>
      </c>
      <c r="N37" s="203">
        <v>1.1399999999999999</v>
      </c>
      <c r="O37" s="203">
        <v>1.89</v>
      </c>
      <c r="P37" s="203">
        <v>2.2599999999999998</v>
      </c>
      <c r="Q37" s="203">
        <v>4.68</v>
      </c>
      <c r="R37" s="203">
        <v>8.19</v>
      </c>
      <c r="S37" s="203">
        <v>4.4000000000000004</v>
      </c>
      <c r="T37" s="203">
        <v>0</v>
      </c>
      <c r="U37" s="203">
        <v>7.19</v>
      </c>
      <c r="V37" s="203">
        <v>5.27</v>
      </c>
      <c r="W37" s="203">
        <v>0.33</v>
      </c>
      <c r="X37" s="203">
        <v>1.4</v>
      </c>
      <c r="Y37" s="203">
        <v>0</v>
      </c>
      <c r="Z37" s="203">
        <v>2.11</v>
      </c>
      <c r="AA37" s="203">
        <v>11.51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49.92</v>
      </c>
      <c r="AP37" s="203">
        <v>63.96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24.83</v>
      </c>
      <c r="L38" s="203">
        <v>48.09</v>
      </c>
      <c r="M38" s="203">
        <v>0</v>
      </c>
      <c r="N38" s="203">
        <v>1.1399999999999999</v>
      </c>
      <c r="O38" s="203">
        <v>1.89</v>
      </c>
      <c r="P38" s="203">
        <v>2.2599999999999998</v>
      </c>
      <c r="Q38" s="203">
        <v>4.68</v>
      </c>
      <c r="R38" s="203">
        <v>8.19</v>
      </c>
      <c r="S38" s="203">
        <v>4.4000000000000004</v>
      </c>
      <c r="T38" s="203">
        <v>0</v>
      </c>
      <c r="U38" s="203">
        <v>7.19</v>
      </c>
      <c r="V38" s="203">
        <v>5.27</v>
      </c>
      <c r="W38" s="203">
        <v>0.33</v>
      </c>
      <c r="X38" s="203">
        <v>1.4</v>
      </c>
      <c r="Y38" s="203">
        <v>0</v>
      </c>
      <c r="Z38" s="203">
        <v>2.11</v>
      </c>
      <c r="AA38" s="203">
        <v>11.51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26.68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49.92</v>
      </c>
      <c r="AP38" s="203">
        <v>63.96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24.69</v>
      </c>
      <c r="L39" s="203">
        <v>48.09</v>
      </c>
      <c r="M39" s="203">
        <v>0</v>
      </c>
      <c r="N39" s="203">
        <v>1.1399999999999999</v>
      </c>
      <c r="O39" s="203">
        <v>1.89</v>
      </c>
      <c r="P39" s="203">
        <v>2.2599999999999998</v>
      </c>
      <c r="Q39" s="203">
        <v>3.06</v>
      </c>
      <c r="R39" s="203">
        <v>7.4</v>
      </c>
      <c r="S39" s="203">
        <v>3.5</v>
      </c>
      <c r="T39" s="203">
        <v>0</v>
      </c>
      <c r="U39" s="203">
        <v>7.31</v>
      </c>
      <c r="V39" s="203">
        <v>5.27</v>
      </c>
      <c r="W39" s="203">
        <v>0.33</v>
      </c>
      <c r="X39" s="203">
        <v>1.4</v>
      </c>
      <c r="Y39" s="203">
        <v>0</v>
      </c>
      <c r="Z39" s="203">
        <v>2.11</v>
      </c>
      <c r="AA39" s="203">
        <v>11.51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26.68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49.92</v>
      </c>
      <c r="AP39" s="203">
        <v>63.96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24.69</v>
      </c>
      <c r="L40" s="203">
        <v>48.09</v>
      </c>
      <c r="M40" s="203">
        <v>0</v>
      </c>
      <c r="N40" s="203">
        <v>1.1399999999999999</v>
      </c>
      <c r="O40" s="203">
        <v>1.89</v>
      </c>
      <c r="P40" s="203">
        <v>2.2599999999999998</v>
      </c>
      <c r="Q40" s="203">
        <v>3.06</v>
      </c>
      <c r="R40" s="203">
        <v>7.4</v>
      </c>
      <c r="S40" s="203">
        <v>3.5</v>
      </c>
      <c r="T40" s="203">
        <v>0</v>
      </c>
      <c r="U40" s="203">
        <v>7.31</v>
      </c>
      <c r="V40" s="203">
        <v>5.27</v>
      </c>
      <c r="W40" s="203">
        <v>0.33</v>
      </c>
      <c r="X40" s="203">
        <v>1.4</v>
      </c>
      <c r="Y40" s="203">
        <v>0</v>
      </c>
      <c r="Z40" s="203">
        <v>2.11</v>
      </c>
      <c r="AA40" s="203">
        <v>11.51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26.68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49.92</v>
      </c>
      <c r="AP40" s="203">
        <v>63.96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24.69</v>
      </c>
      <c r="L41" s="203">
        <v>48.09</v>
      </c>
      <c r="M41" s="203">
        <v>0</v>
      </c>
      <c r="N41" s="203">
        <v>1.1399999999999999</v>
      </c>
      <c r="O41" s="203">
        <v>1.89</v>
      </c>
      <c r="P41" s="203">
        <v>2.2599999999999998</v>
      </c>
      <c r="Q41" s="203">
        <v>4.68</v>
      </c>
      <c r="R41" s="203">
        <v>7.4</v>
      </c>
      <c r="S41" s="203">
        <v>3.5</v>
      </c>
      <c r="T41" s="203">
        <v>0</v>
      </c>
      <c r="U41" s="203">
        <v>7.31</v>
      </c>
      <c r="V41" s="203">
        <v>5.27</v>
      </c>
      <c r="W41" s="203">
        <v>0.33</v>
      </c>
      <c r="X41" s="203">
        <v>1.4</v>
      </c>
      <c r="Y41" s="203">
        <v>0</v>
      </c>
      <c r="Z41" s="203">
        <v>2.12</v>
      </c>
      <c r="AA41" s="203">
        <v>11.5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26.68</v>
      </c>
      <c r="AJ41" s="203">
        <v>0</v>
      </c>
      <c r="AK41" s="203">
        <v>9.92</v>
      </c>
      <c r="AL41" s="203">
        <v>0</v>
      </c>
      <c r="AM41" s="203">
        <v>0</v>
      </c>
      <c r="AN41" s="203">
        <v>0</v>
      </c>
      <c r="AO41" s="203">
        <v>49.92</v>
      </c>
      <c r="AP41" s="203">
        <v>63.96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24.69</v>
      </c>
      <c r="L42" s="203">
        <v>48.09</v>
      </c>
      <c r="M42" s="203">
        <v>0</v>
      </c>
      <c r="N42" s="203">
        <v>1.1399999999999999</v>
      </c>
      <c r="O42" s="203">
        <v>1.89</v>
      </c>
      <c r="P42" s="203">
        <v>2.2599999999999998</v>
      </c>
      <c r="Q42" s="203">
        <v>4.68</v>
      </c>
      <c r="R42" s="203">
        <v>7.4</v>
      </c>
      <c r="S42" s="203">
        <v>3.5</v>
      </c>
      <c r="T42" s="203">
        <v>0</v>
      </c>
      <c r="U42" s="203">
        <v>7.31</v>
      </c>
      <c r="V42" s="203">
        <v>5.27</v>
      </c>
      <c r="W42" s="203">
        <v>0.33</v>
      </c>
      <c r="X42" s="203">
        <v>1.4</v>
      </c>
      <c r="Y42" s="203">
        <v>0</v>
      </c>
      <c r="Z42" s="203">
        <v>2.12</v>
      </c>
      <c r="AA42" s="203">
        <v>11.51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26.68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49.92</v>
      </c>
      <c r="AP42" s="203">
        <v>63.96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28.63</v>
      </c>
      <c r="L43" s="203">
        <v>48.09</v>
      </c>
      <c r="M43" s="203">
        <v>0</v>
      </c>
      <c r="N43" s="203">
        <v>1.1399999999999999</v>
      </c>
      <c r="O43" s="203">
        <v>1.89</v>
      </c>
      <c r="P43" s="203">
        <v>2.2599999999999998</v>
      </c>
      <c r="Q43" s="203">
        <v>4.68</v>
      </c>
      <c r="R43" s="203">
        <v>8.09</v>
      </c>
      <c r="S43" s="203">
        <v>4.4000000000000004</v>
      </c>
      <c r="T43" s="203">
        <v>0</v>
      </c>
      <c r="U43" s="203">
        <v>7.31</v>
      </c>
      <c r="V43" s="203">
        <v>0.2</v>
      </c>
      <c r="W43" s="203">
        <v>0.33</v>
      </c>
      <c r="X43" s="203">
        <v>1.4</v>
      </c>
      <c r="Y43" s="203">
        <v>0</v>
      </c>
      <c r="Z43" s="203">
        <v>2.12</v>
      </c>
      <c r="AA43" s="203">
        <v>11.51</v>
      </c>
      <c r="AB43" s="203">
        <v>0</v>
      </c>
      <c r="AC43" s="203">
        <v>2.83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17.11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49.92</v>
      </c>
      <c r="AP43" s="203">
        <v>63.96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28.63</v>
      </c>
      <c r="L44" s="203">
        <v>48.09</v>
      </c>
      <c r="M44" s="203">
        <v>0</v>
      </c>
      <c r="N44" s="203">
        <v>1.1399999999999999</v>
      </c>
      <c r="O44" s="203">
        <v>1.89</v>
      </c>
      <c r="P44" s="203">
        <v>2.2599999999999998</v>
      </c>
      <c r="Q44" s="203">
        <v>4.68</v>
      </c>
      <c r="R44" s="203">
        <v>5.7</v>
      </c>
      <c r="S44" s="203">
        <v>4.4000000000000004</v>
      </c>
      <c r="T44" s="203">
        <v>0</v>
      </c>
      <c r="U44" s="203">
        <v>7.31</v>
      </c>
      <c r="V44" s="203">
        <v>0.2</v>
      </c>
      <c r="W44" s="203">
        <v>0.33</v>
      </c>
      <c r="X44" s="203">
        <v>1.4</v>
      </c>
      <c r="Y44" s="203">
        <v>0</v>
      </c>
      <c r="Z44" s="203">
        <v>2.12</v>
      </c>
      <c r="AA44" s="203">
        <v>11.51</v>
      </c>
      <c r="AB44" s="203">
        <v>0</v>
      </c>
      <c r="AC44" s="203">
        <v>2.83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16.489999999999998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49.92</v>
      </c>
      <c r="AP44" s="203">
        <v>63.96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28.63</v>
      </c>
      <c r="L45" s="203">
        <v>48.09</v>
      </c>
      <c r="M45" s="203">
        <v>0</v>
      </c>
      <c r="N45" s="203">
        <v>1.1399999999999999</v>
      </c>
      <c r="O45" s="203">
        <v>1.89</v>
      </c>
      <c r="P45" s="203">
        <v>2.2599999999999998</v>
      </c>
      <c r="Q45" s="203">
        <v>3.08</v>
      </c>
      <c r="R45" s="203">
        <v>5.7</v>
      </c>
      <c r="S45" s="203">
        <v>3.52</v>
      </c>
      <c r="T45" s="203">
        <v>0</v>
      </c>
      <c r="U45" s="203">
        <v>7.31</v>
      </c>
      <c r="V45" s="203">
        <v>0.2</v>
      </c>
      <c r="W45" s="203">
        <v>0.33</v>
      </c>
      <c r="X45" s="203">
        <v>1.4</v>
      </c>
      <c r="Y45" s="203">
        <v>0</v>
      </c>
      <c r="Z45" s="203">
        <v>2.12</v>
      </c>
      <c r="AA45" s="203">
        <v>11.51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25.85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49.92</v>
      </c>
      <c r="AP45" s="203">
        <v>63.96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28.63</v>
      </c>
      <c r="L46" s="203">
        <v>48.09</v>
      </c>
      <c r="M46" s="203">
        <v>0</v>
      </c>
      <c r="N46" s="203">
        <v>1.1399999999999999</v>
      </c>
      <c r="O46" s="203">
        <v>1.89</v>
      </c>
      <c r="P46" s="203">
        <v>2.2599999999999998</v>
      </c>
      <c r="Q46" s="203">
        <v>3.08</v>
      </c>
      <c r="R46" s="203">
        <v>5.7</v>
      </c>
      <c r="S46" s="203">
        <v>3.52</v>
      </c>
      <c r="T46" s="203">
        <v>0</v>
      </c>
      <c r="U46" s="203">
        <v>7.31</v>
      </c>
      <c r="V46" s="203">
        <v>0.2</v>
      </c>
      <c r="W46" s="203">
        <v>0.33</v>
      </c>
      <c r="X46" s="203">
        <v>1.4</v>
      </c>
      <c r="Y46" s="203">
        <v>0</v>
      </c>
      <c r="Z46" s="203">
        <v>2.12</v>
      </c>
      <c r="AA46" s="203">
        <v>11.51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25.85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49.92</v>
      </c>
      <c r="AP46" s="203">
        <v>63.96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28.63</v>
      </c>
      <c r="L47" s="203">
        <v>48.09</v>
      </c>
      <c r="M47" s="203">
        <v>0</v>
      </c>
      <c r="N47" s="203">
        <v>1.1399999999999999</v>
      </c>
      <c r="O47" s="203">
        <v>1.89</v>
      </c>
      <c r="P47" s="203">
        <v>2.2599999999999998</v>
      </c>
      <c r="Q47" s="203">
        <v>4.68</v>
      </c>
      <c r="R47" s="203">
        <v>6.63</v>
      </c>
      <c r="S47" s="203">
        <v>3.73</v>
      </c>
      <c r="T47" s="203">
        <v>0</v>
      </c>
      <c r="U47" s="203">
        <v>7.31</v>
      </c>
      <c r="V47" s="203">
        <v>0.2</v>
      </c>
      <c r="W47" s="203">
        <v>0.33</v>
      </c>
      <c r="X47" s="203">
        <v>1.4</v>
      </c>
      <c r="Y47" s="203">
        <v>0</v>
      </c>
      <c r="Z47" s="203">
        <v>2.12</v>
      </c>
      <c r="AA47" s="203">
        <v>11.51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25.85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49.92</v>
      </c>
      <c r="AP47" s="203">
        <v>63.96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28.63</v>
      </c>
      <c r="L48" s="203">
        <v>48.09</v>
      </c>
      <c r="M48" s="203">
        <v>0</v>
      </c>
      <c r="N48" s="203">
        <v>1.1399999999999999</v>
      </c>
      <c r="O48" s="203">
        <v>1.89</v>
      </c>
      <c r="P48" s="203">
        <v>2.2599999999999998</v>
      </c>
      <c r="Q48" s="203">
        <v>4.68</v>
      </c>
      <c r="R48" s="203">
        <v>6.63</v>
      </c>
      <c r="S48" s="203">
        <v>3.73</v>
      </c>
      <c r="T48" s="203">
        <v>0</v>
      </c>
      <c r="U48" s="203">
        <v>7.31</v>
      </c>
      <c r="V48" s="203">
        <v>0.2</v>
      </c>
      <c r="W48" s="203">
        <v>0.33</v>
      </c>
      <c r="X48" s="203">
        <v>1.4</v>
      </c>
      <c r="Y48" s="203">
        <v>0</v>
      </c>
      <c r="Z48" s="203">
        <v>2.12</v>
      </c>
      <c r="AA48" s="203">
        <v>11.51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25.85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49.92</v>
      </c>
      <c r="AP48" s="203">
        <v>63.96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28.63</v>
      </c>
      <c r="L49" s="203">
        <v>48.09</v>
      </c>
      <c r="M49" s="203">
        <v>0</v>
      </c>
      <c r="N49" s="203">
        <v>1.1399999999999999</v>
      </c>
      <c r="O49" s="203">
        <v>1.89</v>
      </c>
      <c r="P49" s="203">
        <v>2.2599999999999998</v>
      </c>
      <c r="Q49" s="203">
        <v>4.68</v>
      </c>
      <c r="R49" s="203">
        <v>6.63</v>
      </c>
      <c r="S49" s="203">
        <v>3.73</v>
      </c>
      <c r="T49" s="203">
        <v>0</v>
      </c>
      <c r="U49" s="203">
        <v>7.31</v>
      </c>
      <c r="V49" s="203">
        <v>0.2</v>
      </c>
      <c r="W49" s="203">
        <v>0.33</v>
      </c>
      <c r="X49" s="203">
        <v>1.4</v>
      </c>
      <c r="Y49" s="203">
        <v>0</v>
      </c>
      <c r="Z49" s="203">
        <v>2.12</v>
      </c>
      <c r="AA49" s="203">
        <v>11.51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25.85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49.92</v>
      </c>
      <c r="AP49" s="203">
        <v>63.96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28.63</v>
      </c>
      <c r="L50" s="203">
        <v>48.09</v>
      </c>
      <c r="M50" s="203">
        <v>0</v>
      </c>
      <c r="N50" s="203">
        <v>1.1399999999999999</v>
      </c>
      <c r="O50" s="203">
        <v>1.89</v>
      </c>
      <c r="P50" s="203">
        <v>2.2599999999999998</v>
      </c>
      <c r="Q50" s="203">
        <v>4.68</v>
      </c>
      <c r="R50" s="203">
        <v>6.63</v>
      </c>
      <c r="S50" s="203">
        <v>3.73</v>
      </c>
      <c r="T50" s="203">
        <v>0</v>
      </c>
      <c r="U50" s="203">
        <v>7.31</v>
      </c>
      <c r="V50" s="203">
        <v>5.27</v>
      </c>
      <c r="W50" s="203">
        <v>0.33</v>
      </c>
      <c r="X50" s="203">
        <v>1.4</v>
      </c>
      <c r="Y50" s="203">
        <v>0</v>
      </c>
      <c r="Z50" s="203">
        <v>2.12</v>
      </c>
      <c r="AA50" s="203">
        <v>11.51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25.85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49.92</v>
      </c>
      <c r="AP50" s="203">
        <v>63.96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28.63</v>
      </c>
      <c r="L51" s="203">
        <v>48.09</v>
      </c>
      <c r="M51" s="203">
        <v>0</v>
      </c>
      <c r="N51" s="203">
        <v>1.1399999999999999</v>
      </c>
      <c r="O51" s="203">
        <v>1.89</v>
      </c>
      <c r="P51" s="203">
        <v>2.2599999999999998</v>
      </c>
      <c r="Q51" s="203">
        <v>4.68</v>
      </c>
      <c r="R51" s="203">
        <v>6.63</v>
      </c>
      <c r="S51" s="203">
        <v>3.73</v>
      </c>
      <c r="T51" s="203">
        <v>0</v>
      </c>
      <c r="U51" s="203">
        <v>7.31</v>
      </c>
      <c r="V51" s="203">
        <v>5.27</v>
      </c>
      <c r="W51" s="203">
        <v>0.33</v>
      </c>
      <c r="X51" s="203">
        <v>1.4</v>
      </c>
      <c r="Y51" s="203">
        <v>0</v>
      </c>
      <c r="Z51" s="203">
        <v>1.78</v>
      </c>
      <c r="AA51" s="203">
        <v>11.45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25.85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48.36</v>
      </c>
      <c r="AP51" s="203">
        <v>62.4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28.63</v>
      </c>
      <c r="L52" s="203">
        <v>48.09</v>
      </c>
      <c r="M52" s="203">
        <v>0</v>
      </c>
      <c r="N52" s="203">
        <v>1.1399999999999999</v>
      </c>
      <c r="O52" s="203">
        <v>1.89</v>
      </c>
      <c r="P52" s="203">
        <v>2.2599999999999998</v>
      </c>
      <c r="Q52" s="203">
        <v>4.68</v>
      </c>
      <c r="R52" s="203">
        <v>8.19</v>
      </c>
      <c r="S52" s="203">
        <v>3.73</v>
      </c>
      <c r="T52" s="203">
        <v>0</v>
      </c>
      <c r="U52" s="203">
        <v>7.31</v>
      </c>
      <c r="V52" s="203">
        <v>5.27</v>
      </c>
      <c r="W52" s="203">
        <v>0.33</v>
      </c>
      <c r="X52" s="203">
        <v>1.4</v>
      </c>
      <c r="Y52" s="203">
        <v>0</v>
      </c>
      <c r="Z52" s="203">
        <v>1.78</v>
      </c>
      <c r="AA52" s="203">
        <v>11.45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25.85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48.36</v>
      </c>
      <c r="AP52" s="203">
        <v>62.4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24.83</v>
      </c>
      <c r="L53" s="203">
        <v>48.09</v>
      </c>
      <c r="M53" s="203">
        <v>0</v>
      </c>
      <c r="N53" s="203">
        <v>1.1399999999999999</v>
      </c>
      <c r="O53" s="203">
        <v>1.89</v>
      </c>
      <c r="P53" s="203">
        <v>2.2599999999999998</v>
      </c>
      <c r="Q53" s="203">
        <v>4.68</v>
      </c>
      <c r="R53" s="203">
        <v>8.09</v>
      </c>
      <c r="S53" s="203">
        <v>3.52</v>
      </c>
      <c r="T53" s="203">
        <v>0</v>
      </c>
      <c r="U53" s="203">
        <v>7.31</v>
      </c>
      <c r="V53" s="203">
        <v>5.27</v>
      </c>
      <c r="W53" s="203">
        <v>0.33</v>
      </c>
      <c r="X53" s="203">
        <v>1.4</v>
      </c>
      <c r="Y53" s="203">
        <v>0</v>
      </c>
      <c r="Z53" s="203">
        <v>2.12</v>
      </c>
      <c r="AA53" s="203">
        <v>11.5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25.95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48.36</v>
      </c>
      <c r="AP53" s="203">
        <v>62.4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24.83</v>
      </c>
      <c r="L54" s="203">
        <v>48.09</v>
      </c>
      <c r="M54" s="203">
        <v>0</v>
      </c>
      <c r="N54" s="203">
        <v>1.1399999999999999</v>
      </c>
      <c r="O54" s="203">
        <v>1.89</v>
      </c>
      <c r="P54" s="203">
        <v>2.2599999999999998</v>
      </c>
      <c r="Q54" s="203">
        <v>4.68</v>
      </c>
      <c r="R54" s="203">
        <v>8.19</v>
      </c>
      <c r="S54" s="203">
        <v>4.4000000000000004</v>
      </c>
      <c r="T54" s="203">
        <v>0</v>
      </c>
      <c r="U54" s="203">
        <v>7.31</v>
      </c>
      <c r="V54" s="203">
        <v>5.27</v>
      </c>
      <c r="W54" s="203">
        <v>0.33</v>
      </c>
      <c r="X54" s="203">
        <v>1.4</v>
      </c>
      <c r="Y54" s="203">
        <v>0</v>
      </c>
      <c r="Z54" s="203">
        <v>2.12</v>
      </c>
      <c r="AA54" s="203">
        <v>11.5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25.95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48.36</v>
      </c>
      <c r="AP54" s="203">
        <v>62.4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24.78</v>
      </c>
      <c r="L55" s="203">
        <v>47.77</v>
      </c>
      <c r="M55" s="203">
        <v>0</v>
      </c>
      <c r="N55" s="203">
        <v>1.1399999999999999</v>
      </c>
      <c r="O55" s="203">
        <v>1.89</v>
      </c>
      <c r="P55" s="203">
        <v>2.2599999999999998</v>
      </c>
      <c r="Q55" s="203">
        <v>4.68</v>
      </c>
      <c r="R55" s="203">
        <v>8.19</v>
      </c>
      <c r="S55" s="203">
        <v>4.4000000000000004</v>
      </c>
      <c r="T55" s="203">
        <v>0</v>
      </c>
      <c r="U55" s="203">
        <v>7.31</v>
      </c>
      <c r="V55" s="203">
        <v>5.27</v>
      </c>
      <c r="W55" s="203">
        <v>0.33</v>
      </c>
      <c r="X55" s="203">
        <v>1.4</v>
      </c>
      <c r="Y55" s="203">
        <v>0</v>
      </c>
      <c r="Z55" s="203">
        <v>2.12</v>
      </c>
      <c r="AA55" s="203">
        <v>11.5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26.26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48.36</v>
      </c>
      <c r="AP55" s="203">
        <v>62.4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24.78</v>
      </c>
      <c r="L56" s="203">
        <v>47.77</v>
      </c>
      <c r="M56" s="203">
        <v>0</v>
      </c>
      <c r="N56" s="203">
        <v>1.1399999999999999</v>
      </c>
      <c r="O56" s="203">
        <v>1.89</v>
      </c>
      <c r="P56" s="203">
        <v>2.2599999999999998</v>
      </c>
      <c r="Q56" s="203">
        <v>4.68</v>
      </c>
      <c r="R56" s="203">
        <v>8.19</v>
      </c>
      <c r="S56" s="203">
        <v>4.4000000000000004</v>
      </c>
      <c r="T56" s="203">
        <v>0</v>
      </c>
      <c r="U56" s="203">
        <v>7.31</v>
      </c>
      <c r="V56" s="203">
        <v>5.27</v>
      </c>
      <c r="W56" s="203">
        <v>0.33</v>
      </c>
      <c r="X56" s="203">
        <v>1.4</v>
      </c>
      <c r="Y56" s="203">
        <v>0</v>
      </c>
      <c r="Z56" s="203">
        <v>2.12</v>
      </c>
      <c r="AA56" s="203">
        <v>11.5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25.95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48.36</v>
      </c>
      <c r="AP56" s="203">
        <v>62.4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24.78</v>
      </c>
      <c r="L57" s="203">
        <v>47.62</v>
      </c>
      <c r="M57" s="203">
        <v>0</v>
      </c>
      <c r="N57" s="203">
        <v>1.1399999999999999</v>
      </c>
      <c r="O57" s="203">
        <v>1.89</v>
      </c>
      <c r="P57" s="203">
        <v>2.2599999999999998</v>
      </c>
      <c r="Q57" s="203">
        <v>4.68</v>
      </c>
      <c r="R57" s="203">
        <v>8.19</v>
      </c>
      <c r="S57" s="203">
        <v>4.4000000000000004</v>
      </c>
      <c r="T57" s="203">
        <v>0</v>
      </c>
      <c r="U57" s="203">
        <v>7.31</v>
      </c>
      <c r="V57" s="203">
        <v>5.27</v>
      </c>
      <c r="W57" s="203">
        <v>0.33</v>
      </c>
      <c r="X57" s="203">
        <v>1.4</v>
      </c>
      <c r="Y57" s="203">
        <v>0</v>
      </c>
      <c r="Z57" s="203">
        <v>2.12</v>
      </c>
      <c r="AA57" s="203">
        <v>11.5</v>
      </c>
      <c r="AB57" s="203">
        <v>0</v>
      </c>
      <c r="AC57" s="203">
        <v>12.38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25.95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48.36</v>
      </c>
      <c r="AP57" s="203">
        <v>62.4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24.78</v>
      </c>
      <c r="L58" s="203">
        <v>47.62</v>
      </c>
      <c r="M58" s="203">
        <v>0</v>
      </c>
      <c r="N58" s="203">
        <v>1.1399999999999999</v>
      </c>
      <c r="O58" s="203">
        <v>1.89</v>
      </c>
      <c r="P58" s="203">
        <v>2.2599999999999998</v>
      </c>
      <c r="Q58" s="203">
        <v>4.68</v>
      </c>
      <c r="R58" s="203">
        <v>8.19</v>
      </c>
      <c r="S58" s="203">
        <v>4.4000000000000004</v>
      </c>
      <c r="T58" s="203">
        <v>0</v>
      </c>
      <c r="U58" s="203">
        <v>7.31</v>
      </c>
      <c r="V58" s="203">
        <v>5.27</v>
      </c>
      <c r="W58" s="203">
        <v>0.33</v>
      </c>
      <c r="X58" s="203">
        <v>1.4</v>
      </c>
      <c r="Y58" s="203">
        <v>0</v>
      </c>
      <c r="Z58" s="203">
        <v>2.12</v>
      </c>
      <c r="AA58" s="203">
        <v>11.5</v>
      </c>
      <c r="AB58" s="203">
        <v>0</v>
      </c>
      <c r="AC58" s="203">
        <v>12.38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25.95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48.36</v>
      </c>
      <c r="AP58" s="203">
        <v>62.4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24.93</v>
      </c>
      <c r="L59" s="203">
        <v>47.97</v>
      </c>
      <c r="M59" s="203">
        <v>0</v>
      </c>
      <c r="N59" s="203">
        <v>1.1399999999999999</v>
      </c>
      <c r="O59" s="203">
        <v>1.89</v>
      </c>
      <c r="P59" s="203">
        <v>2.2599999999999998</v>
      </c>
      <c r="Q59" s="203">
        <v>4.68</v>
      </c>
      <c r="R59" s="203">
        <v>8.19</v>
      </c>
      <c r="S59" s="203">
        <v>4.4000000000000004</v>
      </c>
      <c r="T59" s="203">
        <v>0</v>
      </c>
      <c r="U59" s="203">
        <v>7.31</v>
      </c>
      <c r="V59" s="203">
        <v>5.27</v>
      </c>
      <c r="W59" s="203">
        <v>0.33</v>
      </c>
      <c r="X59" s="203">
        <v>1.4</v>
      </c>
      <c r="Y59" s="203">
        <v>0</v>
      </c>
      <c r="Z59" s="203">
        <v>2.12</v>
      </c>
      <c r="AA59" s="203">
        <v>11.5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25.95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48.36</v>
      </c>
      <c r="AP59" s="203">
        <v>62.4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24.93</v>
      </c>
      <c r="L60" s="203">
        <v>48.09</v>
      </c>
      <c r="M60" s="203">
        <v>0</v>
      </c>
      <c r="N60" s="203">
        <v>1.1399999999999999</v>
      </c>
      <c r="O60" s="203">
        <v>1.89</v>
      </c>
      <c r="P60" s="203">
        <v>2.2599999999999998</v>
      </c>
      <c r="Q60" s="203">
        <v>4.68</v>
      </c>
      <c r="R60" s="203">
        <v>8.19</v>
      </c>
      <c r="S60" s="203">
        <v>4.4000000000000004</v>
      </c>
      <c r="T60" s="203">
        <v>0</v>
      </c>
      <c r="U60" s="203">
        <v>7.31</v>
      </c>
      <c r="V60" s="203">
        <v>5.27</v>
      </c>
      <c r="W60" s="203">
        <v>0.33</v>
      </c>
      <c r="X60" s="203">
        <v>1.4</v>
      </c>
      <c r="Y60" s="203">
        <v>0</v>
      </c>
      <c r="Z60" s="203">
        <v>2.12</v>
      </c>
      <c r="AA60" s="203">
        <v>11.5</v>
      </c>
      <c r="AB60" s="203">
        <v>0</v>
      </c>
      <c r="AC60" s="203">
        <v>12.38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25.85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48.36</v>
      </c>
      <c r="AP60" s="203">
        <v>62.4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24.93</v>
      </c>
      <c r="L61" s="203">
        <v>48.09</v>
      </c>
      <c r="M61" s="203">
        <v>0</v>
      </c>
      <c r="N61" s="203">
        <v>1.1399999999999999</v>
      </c>
      <c r="O61" s="203">
        <v>1.89</v>
      </c>
      <c r="P61" s="203">
        <v>2.2599999999999998</v>
      </c>
      <c r="Q61" s="203">
        <v>0.21</v>
      </c>
      <c r="R61" s="203">
        <v>0.4</v>
      </c>
      <c r="S61" s="203">
        <v>0.25</v>
      </c>
      <c r="T61" s="203">
        <v>0</v>
      </c>
      <c r="U61" s="203">
        <v>7.31</v>
      </c>
      <c r="V61" s="203">
        <v>0.2</v>
      </c>
      <c r="W61" s="203">
        <v>0.33</v>
      </c>
      <c r="X61" s="203">
        <v>1.4</v>
      </c>
      <c r="Y61" s="203">
        <v>0</v>
      </c>
      <c r="Z61" s="203">
        <v>2.12</v>
      </c>
      <c r="AA61" s="203">
        <v>0.79</v>
      </c>
      <c r="AB61" s="203">
        <v>0</v>
      </c>
      <c r="AC61" s="203">
        <v>12.38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25.94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48.36</v>
      </c>
      <c r="AP61" s="203">
        <v>62.4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26.14</v>
      </c>
      <c r="L62" s="203">
        <v>48.09</v>
      </c>
      <c r="M62" s="203">
        <v>0</v>
      </c>
      <c r="N62" s="203">
        <v>1.1399999999999999</v>
      </c>
      <c r="O62" s="203">
        <v>1.89</v>
      </c>
      <c r="P62" s="203">
        <v>2.2599999999999998</v>
      </c>
      <c r="Q62" s="203">
        <v>0.21</v>
      </c>
      <c r="R62" s="203">
        <v>0.4</v>
      </c>
      <c r="S62" s="203">
        <v>0.25</v>
      </c>
      <c r="T62" s="203">
        <v>0</v>
      </c>
      <c r="U62" s="203">
        <v>7.31</v>
      </c>
      <c r="V62" s="203">
        <v>0.2</v>
      </c>
      <c r="W62" s="203">
        <v>0.33</v>
      </c>
      <c r="X62" s="203">
        <v>1.4</v>
      </c>
      <c r="Y62" s="203">
        <v>0</v>
      </c>
      <c r="Z62" s="203">
        <v>2.12</v>
      </c>
      <c r="AA62" s="203">
        <v>0.79</v>
      </c>
      <c r="AB62" s="203">
        <v>0</v>
      </c>
      <c r="AC62" s="203">
        <v>12.38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25.85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48.36</v>
      </c>
      <c r="AP62" s="203">
        <v>62.4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1.94</v>
      </c>
      <c r="L63" s="203">
        <v>46</v>
      </c>
      <c r="M63" s="203">
        <v>0</v>
      </c>
      <c r="N63" s="203">
        <v>1.1399999999999999</v>
      </c>
      <c r="O63" s="203">
        <v>1.89</v>
      </c>
      <c r="P63" s="203">
        <v>2.2599999999999998</v>
      </c>
      <c r="Q63" s="203">
        <v>0.21</v>
      </c>
      <c r="R63" s="203">
        <v>0.4</v>
      </c>
      <c r="S63" s="203">
        <v>0.25</v>
      </c>
      <c r="T63" s="203">
        <v>0</v>
      </c>
      <c r="U63" s="203">
        <v>7.31</v>
      </c>
      <c r="V63" s="203">
        <v>0.2</v>
      </c>
      <c r="W63" s="203">
        <v>0.33</v>
      </c>
      <c r="X63" s="203">
        <v>1.4</v>
      </c>
      <c r="Y63" s="203">
        <v>0</v>
      </c>
      <c r="Z63" s="203">
        <v>2.12</v>
      </c>
      <c r="AA63" s="203">
        <v>0.79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25.85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48.36</v>
      </c>
      <c r="AP63" s="203">
        <v>62.4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1.94</v>
      </c>
      <c r="L64" s="203">
        <v>25.79</v>
      </c>
      <c r="M64" s="203">
        <v>0</v>
      </c>
      <c r="N64" s="203">
        <v>1.1399999999999999</v>
      </c>
      <c r="O64" s="203">
        <v>1.89</v>
      </c>
      <c r="P64" s="203">
        <v>2.2599999999999998</v>
      </c>
      <c r="Q64" s="203">
        <v>0.21</v>
      </c>
      <c r="R64" s="203">
        <v>0.4</v>
      </c>
      <c r="S64" s="203">
        <v>0.25</v>
      </c>
      <c r="T64" s="203">
        <v>0</v>
      </c>
      <c r="U64" s="203">
        <v>7.31</v>
      </c>
      <c r="V64" s="203">
        <v>0.2</v>
      </c>
      <c r="W64" s="203">
        <v>0.33</v>
      </c>
      <c r="X64" s="203">
        <v>1.4</v>
      </c>
      <c r="Y64" s="203">
        <v>0</v>
      </c>
      <c r="Z64" s="203">
        <v>2.12</v>
      </c>
      <c r="AA64" s="203">
        <v>0.79</v>
      </c>
      <c r="AB64" s="203">
        <v>0</v>
      </c>
      <c r="AC64" s="203">
        <v>1.4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21.88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48.36</v>
      </c>
      <c r="AP64" s="203">
        <v>62.4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1.94</v>
      </c>
      <c r="L65" s="203">
        <v>46</v>
      </c>
      <c r="M65" s="203">
        <v>0</v>
      </c>
      <c r="N65" s="203">
        <v>1.1399999999999999</v>
      </c>
      <c r="O65" s="203">
        <v>1.89</v>
      </c>
      <c r="P65" s="203">
        <v>2.2599999999999998</v>
      </c>
      <c r="Q65" s="203">
        <v>0.21</v>
      </c>
      <c r="R65" s="203">
        <v>0.4</v>
      </c>
      <c r="S65" s="203">
        <v>0.25</v>
      </c>
      <c r="T65" s="203">
        <v>0</v>
      </c>
      <c r="U65" s="203">
        <v>7.31</v>
      </c>
      <c r="V65" s="203">
        <v>0.2</v>
      </c>
      <c r="W65" s="203">
        <v>0.33</v>
      </c>
      <c r="X65" s="203">
        <v>1.4</v>
      </c>
      <c r="Y65" s="203">
        <v>0</v>
      </c>
      <c r="Z65" s="203">
        <v>2.12</v>
      </c>
      <c r="AA65" s="203">
        <v>0.79</v>
      </c>
      <c r="AB65" s="203">
        <v>0</v>
      </c>
      <c r="AC65" s="203">
        <v>1.4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25.85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48.36</v>
      </c>
      <c r="AP65" s="203">
        <v>62.4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1.94</v>
      </c>
      <c r="L66" s="203">
        <v>46</v>
      </c>
      <c r="M66" s="203">
        <v>0</v>
      </c>
      <c r="N66" s="203">
        <v>1.1399999999999999</v>
      </c>
      <c r="O66" s="203">
        <v>1.89</v>
      </c>
      <c r="P66" s="203">
        <v>2.2599999999999998</v>
      </c>
      <c r="Q66" s="203">
        <v>0.21</v>
      </c>
      <c r="R66" s="203">
        <v>0.4</v>
      </c>
      <c r="S66" s="203">
        <v>0.25</v>
      </c>
      <c r="T66" s="203">
        <v>0</v>
      </c>
      <c r="U66" s="203">
        <v>7.31</v>
      </c>
      <c r="V66" s="203">
        <v>0.2</v>
      </c>
      <c r="W66" s="203">
        <v>0.33</v>
      </c>
      <c r="X66" s="203">
        <v>1.4</v>
      </c>
      <c r="Y66" s="203">
        <v>0</v>
      </c>
      <c r="Z66" s="203">
        <v>2.12</v>
      </c>
      <c r="AA66" s="203">
        <v>0.79</v>
      </c>
      <c r="AB66" s="203">
        <v>0</v>
      </c>
      <c r="AC66" s="203">
        <v>1.4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25.85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48.36</v>
      </c>
      <c r="AP66" s="203">
        <v>62.4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1.94</v>
      </c>
      <c r="L67" s="203">
        <v>46</v>
      </c>
      <c r="M67" s="203">
        <v>0</v>
      </c>
      <c r="N67" s="203">
        <v>1.1399999999999999</v>
      </c>
      <c r="O67" s="203">
        <v>1.89</v>
      </c>
      <c r="P67" s="203">
        <v>2.2599999999999998</v>
      </c>
      <c r="Q67" s="203">
        <v>0.21</v>
      </c>
      <c r="R67" s="203">
        <v>0.4</v>
      </c>
      <c r="S67" s="203">
        <v>0.25</v>
      </c>
      <c r="T67" s="203">
        <v>0</v>
      </c>
      <c r="U67" s="203">
        <v>7.31</v>
      </c>
      <c r="V67" s="203">
        <v>0.2</v>
      </c>
      <c r="W67" s="203">
        <v>0.33</v>
      </c>
      <c r="X67" s="203">
        <v>1.4</v>
      </c>
      <c r="Y67" s="203">
        <v>0</v>
      </c>
      <c r="Z67" s="203">
        <v>2.12</v>
      </c>
      <c r="AA67" s="203">
        <v>0.79</v>
      </c>
      <c r="AB67" s="203">
        <v>0</v>
      </c>
      <c r="AC67" s="203">
        <v>1.4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25.94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1.94</v>
      </c>
      <c r="L68" s="203">
        <v>17.13</v>
      </c>
      <c r="M68" s="203">
        <v>0</v>
      </c>
      <c r="N68" s="203">
        <v>1.1399999999999999</v>
      </c>
      <c r="O68" s="203">
        <v>1.89</v>
      </c>
      <c r="P68" s="203">
        <v>2.2599999999999998</v>
      </c>
      <c r="Q68" s="203">
        <v>0.21</v>
      </c>
      <c r="R68" s="203">
        <v>0.4</v>
      </c>
      <c r="S68" s="203">
        <v>0.25</v>
      </c>
      <c r="T68" s="203">
        <v>0</v>
      </c>
      <c r="U68" s="203">
        <v>7.31</v>
      </c>
      <c r="V68" s="203">
        <v>0.2</v>
      </c>
      <c r="W68" s="203">
        <v>0.33</v>
      </c>
      <c r="X68" s="203">
        <v>1.4</v>
      </c>
      <c r="Y68" s="203">
        <v>0</v>
      </c>
      <c r="Z68" s="203">
        <v>2.12</v>
      </c>
      <c r="AA68" s="203">
        <v>0.79</v>
      </c>
      <c r="AB68" s="203">
        <v>0</v>
      </c>
      <c r="AC68" s="203">
        <v>1.4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25.85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1.94</v>
      </c>
      <c r="L69" s="203">
        <v>26.75</v>
      </c>
      <c r="M69" s="203">
        <v>0</v>
      </c>
      <c r="N69" s="203">
        <v>1.1399999999999999</v>
      </c>
      <c r="O69" s="203">
        <v>1.89</v>
      </c>
      <c r="P69" s="203">
        <v>2.2599999999999998</v>
      </c>
      <c r="Q69" s="203">
        <v>0.21</v>
      </c>
      <c r="R69" s="203">
        <v>0.4</v>
      </c>
      <c r="S69" s="203">
        <v>0.25</v>
      </c>
      <c r="T69" s="203">
        <v>0</v>
      </c>
      <c r="U69" s="203">
        <v>7.31</v>
      </c>
      <c r="V69" s="203">
        <v>0.2</v>
      </c>
      <c r="W69" s="203">
        <v>0.33</v>
      </c>
      <c r="X69" s="203">
        <v>1.4</v>
      </c>
      <c r="Y69" s="203">
        <v>0</v>
      </c>
      <c r="Z69" s="203">
        <v>2.12</v>
      </c>
      <c r="AA69" s="203">
        <v>0.79</v>
      </c>
      <c r="AB69" s="203">
        <v>0</v>
      </c>
      <c r="AC69" s="203">
        <v>1.4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25.85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1.94</v>
      </c>
      <c r="L70" s="203">
        <v>2.4500000000000002</v>
      </c>
      <c r="M70" s="203">
        <v>0</v>
      </c>
      <c r="N70" s="203">
        <v>1.1399999999999999</v>
      </c>
      <c r="O70" s="203">
        <v>1.89</v>
      </c>
      <c r="P70" s="203">
        <v>2.2599999999999998</v>
      </c>
      <c r="Q70" s="203">
        <v>0.21</v>
      </c>
      <c r="R70" s="203">
        <v>0.4</v>
      </c>
      <c r="S70" s="203">
        <v>0.25</v>
      </c>
      <c r="T70" s="203">
        <v>0</v>
      </c>
      <c r="U70" s="203">
        <v>7.31</v>
      </c>
      <c r="V70" s="203">
        <v>0.2</v>
      </c>
      <c r="W70" s="203">
        <v>0.33</v>
      </c>
      <c r="X70" s="203">
        <v>1.4</v>
      </c>
      <c r="Y70" s="203">
        <v>0</v>
      </c>
      <c r="Z70" s="203">
        <v>2.12</v>
      </c>
      <c r="AA70" s="203">
        <v>0.79</v>
      </c>
      <c r="AB70" s="203">
        <v>0</v>
      </c>
      <c r="AC70" s="203">
        <v>1.4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25.85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16.7</v>
      </c>
      <c r="J71" s="203">
        <v>0.84</v>
      </c>
      <c r="K71" s="203">
        <v>1.94</v>
      </c>
      <c r="L71" s="203">
        <v>2.4500000000000002</v>
      </c>
      <c r="M71" s="203">
        <v>0</v>
      </c>
      <c r="N71" s="203">
        <v>1.1399999999999999</v>
      </c>
      <c r="O71" s="203">
        <v>1.89</v>
      </c>
      <c r="P71" s="203">
        <v>2.2599999999999998</v>
      </c>
      <c r="Q71" s="203">
        <v>0.21</v>
      </c>
      <c r="R71" s="203">
        <v>0.4</v>
      </c>
      <c r="S71" s="203">
        <v>0.25</v>
      </c>
      <c r="T71" s="203">
        <v>0</v>
      </c>
      <c r="U71" s="203">
        <v>7.31</v>
      </c>
      <c r="V71" s="203">
        <v>0.2</v>
      </c>
      <c r="W71" s="203">
        <v>0.33</v>
      </c>
      <c r="X71" s="203">
        <v>1.4</v>
      </c>
      <c r="Y71" s="203">
        <v>0</v>
      </c>
      <c r="Z71" s="203">
        <v>2.12</v>
      </c>
      <c r="AA71" s="203">
        <v>0.79</v>
      </c>
      <c r="AB71" s="203">
        <v>0</v>
      </c>
      <c r="AC71" s="203">
        <v>1.4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16.7</v>
      </c>
      <c r="J72" s="203">
        <v>0.84</v>
      </c>
      <c r="K72" s="203">
        <v>1.94</v>
      </c>
      <c r="L72" s="203">
        <v>2.4500000000000002</v>
      </c>
      <c r="M72" s="203">
        <v>0</v>
      </c>
      <c r="N72" s="203">
        <v>1.1399999999999999</v>
      </c>
      <c r="O72" s="203">
        <v>1.89</v>
      </c>
      <c r="P72" s="203">
        <v>2.2599999999999998</v>
      </c>
      <c r="Q72" s="203">
        <v>0.21</v>
      </c>
      <c r="R72" s="203">
        <v>0.4</v>
      </c>
      <c r="S72" s="203">
        <v>0.25</v>
      </c>
      <c r="T72" s="203">
        <v>0</v>
      </c>
      <c r="U72" s="203">
        <v>7.31</v>
      </c>
      <c r="V72" s="203">
        <v>0.2</v>
      </c>
      <c r="W72" s="203">
        <v>0.33</v>
      </c>
      <c r="X72" s="203">
        <v>1.4</v>
      </c>
      <c r="Y72" s="203">
        <v>0</v>
      </c>
      <c r="Z72" s="203">
        <v>2.12</v>
      </c>
      <c r="AA72" s="203">
        <v>0.79</v>
      </c>
      <c r="AB72" s="203">
        <v>0</v>
      </c>
      <c r="AC72" s="203">
        <v>1.4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15.22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16.7</v>
      </c>
      <c r="J73" s="203">
        <v>0.84</v>
      </c>
      <c r="K73" s="203">
        <v>1.94</v>
      </c>
      <c r="L73" s="203">
        <v>2.4500000000000002</v>
      </c>
      <c r="M73" s="203">
        <v>0</v>
      </c>
      <c r="N73" s="203">
        <v>1.1399999999999999</v>
      </c>
      <c r="O73" s="203">
        <v>1.89</v>
      </c>
      <c r="P73" s="203">
        <v>2.2599999999999998</v>
      </c>
      <c r="Q73" s="203">
        <v>0.21</v>
      </c>
      <c r="R73" s="203">
        <v>0.4</v>
      </c>
      <c r="S73" s="203">
        <v>0.25</v>
      </c>
      <c r="T73" s="203">
        <v>0</v>
      </c>
      <c r="U73" s="203">
        <v>7.31</v>
      </c>
      <c r="V73" s="203">
        <v>0.2</v>
      </c>
      <c r="W73" s="203">
        <v>0.33</v>
      </c>
      <c r="X73" s="203">
        <v>1.4</v>
      </c>
      <c r="Y73" s="203">
        <v>0</v>
      </c>
      <c r="Z73" s="203">
        <v>2.12</v>
      </c>
      <c r="AA73" s="203">
        <v>0.79</v>
      </c>
      <c r="AB73" s="203">
        <v>0</v>
      </c>
      <c r="AC73" s="203">
        <v>1.4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15.82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16.7</v>
      </c>
      <c r="J74" s="203">
        <v>0.84</v>
      </c>
      <c r="K74" s="203">
        <v>1.94</v>
      </c>
      <c r="L74" s="203">
        <v>2.4500000000000002</v>
      </c>
      <c r="M74" s="203">
        <v>0</v>
      </c>
      <c r="N74" s="203">
        <v>1.1399999999999999</v>
      </c>
      <c r="O74" s="203">
        <v>1.89</v>
      </c>
      <c r="P74" s="203">
        <v>2.2599999999999998</v>
      </c>
      <c r="Q74" s="203">
        <v>0.21</v>
      </c>
      <c r="R74" s="203">
        <v>0.4</v>
      </c>
      <c r="S74" s="203">
        <v>0.25</v>
      </c>
      <c r="T74" s="203">
        <v>0</v>
      </c>
      <c r="U74" s="203">
        <v>7.31</v>
      </c>
      <c r="V74" s="203">
        <v>0.2</v>
      </c>
      <c r="W74" s="203">
        <v>0.33</v>
      </c>
      <c r="X74" s="203">
        <v>1.4</v>
      </c>
      <c r="Y74" s="203">
        <v>0</v>
      </c>
      <c r="Z74" s="203">
        <v>2.12</v>
      </c>
      <c r="AA74" s="203">
        <v>0.79</v>
      </c>
      <c r="AB74" s="203">
        <v>0</v>
      </c>
      <c r="AC74" s="203">
        <v>1.4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15.22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16.7</v>
      </c>
      <c r="J75" s="203">
        <v>0.84</v>
      </c>
      <c r="K75" s="203">
        <v>1.94</v>
      </c>
      <c r="L75" s="203">
        <v>2.4500000000000002</v>
      </c>
      <c r="M75" s="203">
        <v>0</v>
      </c>
      <c r="N75" s="203">
        <v>1.1399999999999999</v>
      </c>
      <c r="O75" s="203">
        <v>1.89</v>
      </c>
      <c r="P75" s="203">
        <v>2.2599999999999998</v>
      </c>
      <c r="Q75" s="203">
        <v>0.21</v>
      </c>
      <c r="R75" s="203">
        <v>0.4</v>
      </c>
      <c r="S75" s="203">
        <v>0.25</v>
      </c>
      <c r="T75" s="203">
        <v>0</v>
      </c>
      <c r="U75" s="203">
        <v>7.31</v>
      </c>
      <c r="V75" s="203">
        <v>0.2</v>
      </c>
      <c r="W75" s="203">
        <v>0.33</v>
      </c>
      <c r="X75" s="203">
        <v>1.4</v>
      </c>
      <c r="Y75" s="203">
        <v>0</v>
      </c>
      <c r="Z75" s="203">
        <v>2.12</v>
      </c>
      <c r="AA75" s="203">
        <v>0.79</v>
      </c>
      <c r="AB75" s="203">
        <v>0</v>
      </c>
      <c r="AC75" s="203">
        <v>1.4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13.44</v>
      </c>
      <c r="AJ75" s="203">
        <v>0</v>
      </c>
      <c r="AK75" s="203">
        <v>3.61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16.7</v>
      </c>
      <c r="J76" s="203">
        <v>0.84</v>
      </c>
      <c r="K76" s="203">
        <v>1.94</v>
      </c>
      <c r="L76" s="203">
        <v>2.4500000000000002</v>
      </c>
      <c r="M76" s="203">
        <v>0</v>
      </c>
      <c r="N76" s="203">
        <v>1.1399999999999999</v>
      </c>
      <c r="O76" s="203">
        <v>1.89</v>
      </c>
      <c r="P76" s="203">
        <v>2.2599999999999998</v>
      </c>
      <c r="Q76" s="203">
        <v>0.21</v>
      </c>
      <c r="R76" s="203">
        <v>0.4</v>
      </c>
      <c r="S76" s="203">
        <v>0.25</v>
      </c>
      <c r="T76" s="203">
        <v>0</v>
      </c>
      <c r="U76" s="203">
        <v>7.31</v>
      </c>
      <c r="V76" s="203">
        <v>0.2</v>
      </c>
      <c r="W76" s="203">
        <v>0.33</v>
      </c>
      <c r="X76" s="203">
        <v>1.4</v>
      </c>
      <c r="Y76" s="203">
        <v>0</v>
      </c>
      <c r="Z76" s="203">
        <v>2.12</v>
      </c>
      <c r="AA76" s="203">
        <v>0.79</v>
      </c>
      <c r="AB76" s="203">
        <v>0</v>
      </c>
      <c r="AC76" s="203">
        <v>1.4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13.44</v>
      </c>
      <c r="AJ76" s="203">
        <v>0</v>
      </c>
      <c r="AK76" s="203">
        <v>3.61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16.7</v>
      </c>
      <c r="J77" s="203">
        <v>0.84</v>
      </c>
      <c r="K77" s="203">
        <v>1.94</v>
      </c>
      <c r="L77" s="203">
        <v>2.4500000000000002</v>
      </c>
      <c r="M77" s="203">
        <v>0</v>
      </c>
      <c r="N77" s="203">
        <v>1.1399999999999999</v>
      </c>
      <c r="O77" s="203">
        <v>1.89</v>
      </c>
      <c r="P77" s="203">
        <v>2.2599999999999998</v>
      </c>
      <c r="Q77" s="203">
        <v>0.21</v>
      </c>
      <c r="R77" s="203">
        <v>0.4</v>
      </c>
      <c r="S77" s="203">
        <v>0.25</v>
      </c>
      <c r="T77" s="203">
        <v>0</v>
      </c>
      <c r="U77" s="203">
        <v>7.31</v>
      </c>
      <c r="V77" s="203">
        <v>0.2</v>
      </c>
      <c r="W77" s="203">
        <v>0.33</v>
      </c>
      <c r="X77" s="203">
        <v>1.4</v>
      </c>
      <c r="Y77" s="203">
        <v>0</v>
      </c>
      <c r="Z77" s="203">
        <v>2.12</v>
      </c>
      <c r="AA77" s="203">
        <v>0.79</v>
      </c>
      <c r="AB77" s="203">
        <v>0</v>
      </c>
      <c r="AC77" s="203">
        <v>5.15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13.44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16.7</v>
      </c>
      <c r="J78" s="203">
        <v>0.84</v>
      </c>
      <c r="K78" s="203">
        <v>1.94</v>
      </c>
      <c r="L78" s="203">
        <v>2.4500000000000002</v>
      </c>
      <c r="M78" s="203">
        <v>0</v>
      </c>
      <c r="N78" s="203">
        <v>1.1399999999999999</v>
      </c>
      <c r="O78" s="203">
        <v>1.89</v>
      </c>
      <c r="P78" s="203">
        <v>2.2599999999999998</v>
      </c>
      <c r="Q78" s="203">
        <v>0.21</v>
      </c>
      <c r="R78" s="203">
        <v>0.4</v>
      </c>
      <c r="S78" s="203">
        <v>0.25</v>
      </c>
      <c r="T78" s="203">
        <v>0</v>
      </c>
      <c r="U78" s="203">
        <v>7.31</v>
      </c>
      <c r="V78" s="203">
        <v>0.2</v>
      </c>
      <c r="W78" s="203">
        <v>0.33</v>
      </c>
      <c r="X78" s="203">
        <v>1.4</v>
      </c>
      <c r="Y78" s="203">
        <v>0</v>
      </c>
      <c r="Z78" s="203">
        <v>2.12</v>
      </c>
      <c r="AA78" s="203">
        <v>0.79</v>
      </c>
      <c r="AB78" s="203">
        <v>0</v>
      </c>
      <c r="AC78" s="203">
        <v>5.15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13.44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16.7</v>
      </c>
      <c r="J79" s="203">
        <v>0.84</v>
      </c>
      <c r="K79" s="203">
        <v>1.94</v>
      </c>
      <c r="L79" s="203">
        <v>2.4500000000000002</v>
      </c>
      <c r="M79" s="203">
        <v>0</v>
      </c>
      <c r="N79" s="203">
        <v>1.1399999999999999</v>
      </c>
      <c r="O79" s="203">
        <v>1.89</v>
      </c>
      <c r="P79" s="203">
        <v>2.2599999999999998</v>
      </c>
      <c r="Q79" s="203">
        <v>0.21</v>
      </c>
      <c r="R79" s="203">
        <v>0.4</v>
      </c>
      <c r="S79" s="203">
        <v>0.25</v>
      </c>
      <c r="T79" s="203">
        <v>0</v>
      </c>
      <c r="U79" s="203">
        <v>7.31</v>
      </c>
      <c r="V79" s="203">
        <v>0.2</v>
      </c>
      <c r="W79" s="203">
        <v>0.33</v>
      </c>
      <c r="X79" s="203">
        <v>1.4</v>
      </c>
      <c r="Y79" s="203">
        <v>0</v>
      </c>
      <c r="Z79" s="203">
        <v>2.12</v>
      </c>
      <c r="AA79" s="203">
        <v>0.79</v>
      </c>
      <c r="AB79" s="203">
        <v>0</v>
      </c>
      <c r="AC79" s="203">
        <v>5.15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18.89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16.7</v>
      </c>
      <c r="J80" s="203">
        <v>0.84</v>
      </c>
      <c r="K80" s="203">
        <v>1.94</v>
      </c>
      <c r="L80" s="203">
        <v>2.4500000000000002</v>
      </c>
      <c r="M80" s="203">
        <v>0</v>
      </c>
      <c r="N80" s="203">
        <v>1.1399999999999999</v>
      </c>
      <c r="O80" s="203">
        <v>1.89</v>
      </c>
      <c r="P80" s="203">
        <v>2.2599999999999998</v>
      </c>
      <c r="Q80" s="203">
        <v>0.21</v>
      </c>
      <c r="R80" s="203">
        <v>0.4</v>
      </c>
      <c r="S80" s="203">
        <v>0.25</v>
      </c>
      <c r="T80" s="203">
        <v>0</v>
      </c>
      <c r="U80" s="203">
        <v>7.31</v>
      </c>
      <c r="V80" s="203">
        <v>0.2</v>
      </c>
      <c r="W80" s="203">
        <v>0.33</v>
      </c>
      <c r="X80" s="203">
        <v>1.4</v>
      </c>
      <c r="Y80" s="203">
        <v>0</v>
      </c>
      <c r="Z80" s="203">
        <v>2.12</v>
      </c>
      <c r="AA80" s="203">
        <v>0.79</v>
      </c>
      <c r="AB80" s="203">
        <v>0</v>
      </c>
      <c r="AC80" s="203">
        <v>5.15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18.59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16.7</v>
      </c>
      <c r="J81" s="203">
        <v>0.84</v>
      </c>
      <c r="K81" s="203">
        <v>1.94</v>
      </c>
      <c r="L81" s="203">
        <v>2.4500000000000002</v>
      </c>
      <c r="M81" s="203">
        <v>0</v>
      </c>
      <c r="N81" s="203">
        <v>1.1399999999999999</v>
      </c>
      <c r="O81" s="203">
        <v>1.89</v>
      </c>
      <c r="P81" s="203">
        <v>2.2599999999999998</v>
      </c>
      <c r="Q81" s="203">
        <v>0.21</v>
      </c>
      <c r="R81" s="203">
        <v>0.4</v>
      </c>
      <c r="S81" s="203">
        <v>0.25</v>
      </c>
      <c r="T81" s="203">
        <v>0</v>
      </c>
      <c r="U81" s="203">
        <v>7.31</v>
      </c>
      <c r="V81" s="203">
        <v>0.2</v>
      </c>
      <c r="W81" s="203">
        <v>0.33</v>
      </c>
      <c r="X81" s="203">
        <v>1.4</v>
      </c>
      <c r="Y81" s="203">
        <v>0</v>
      </c>
      <c r="Z81" s="203">
        <v>2.12</v>
      </c>
      <c r="AA81" s="203">
        <v>0.79</v>
      </c>
      <c r="AB81" s="203">
        <v>0</v>
      </c>
      <c r="AC81" s="203">
        <v>5.15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18.59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16.7</v>
      </c>
      <c r="J82" s="203">
        <v>0.84</v>
      </c>
      <c r="K82" s="203">
        <v>1.94</v>
      </c>
      <c r="L82" s="203">
        <v>2.4500000000000002</v>
      </c>
      <c r="M82" s="203">
        <v>0</v>
      </c>
      <c r="N82" s="203">
        <v>1.1399999999999999</v>
      </c>
      <c r="O82" s="203">
        <v>1.89</v>
      </c>
      <c r="P82" s="203">
        <v>2.2599999999999998</v>
      </c>
      <c r="Q82" s="203">
        <v>0.21</v>
      </c>
      <c r="R82" s="203">
        <v>0.4</v>
      </c>
      <c r="S82" s="203">
        <v>0.25</v>
      </c>
      <c r="T82" s="203">
        <v>0</v>
      </c>
      <c r="U82" s="203">
        <v>7.31</v>
      </c>
      <c r="V82" s="203">
        <v>0.2</v>
      </c>
      <c r="W82" s="203">
        <v>0.33</v>
      </c>
      <c r="X82" s="203">
        <v>1.4</v>
      </c>
      <c r="Y82" s="203">
        <v>0</v>
      </c>
      <c r="Z82" s="203">
        <v>2.12</v>
      </c>
      <c r="AA82" s="203">
        <v>0.79</v>
      </c>
      <c r="AB82" s="203">
        <v>0</v>
      </c>
      <c r="AC82" s="203">
        <v>5.15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18.59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16.7</v>
      </c>
      <c r="J83" s="203">
        <v>0.84</v>
      </c>
      <c r="K83" s="203">
        <v>1.94</v>
      </c>
      <c r="L83" s="203">
        <v>2.4500000000000002</v>
      </c>
      <c r="M83" s="203">
        <v>0</v>
      </c>
      <c r="N83" s="203">
        <v>1.1399999999999999</v>
      </c>
      <c r="O83" s="203">
        <v>1.89</v>
      </c>
      <c r="P83" s="203">
        <v>2.2599999999999998</v>
      </c>
      <c r="Q83" s="203">
        <v>0.21</v>
      </c>
      <c r="R83" s="203">
        <v>0.4</v>
      </c>
      <c r="S83" s="203">
        <v>0.25</v>
      </c>
      <c r="T83" s="203">
        <v>0</v>
      </c>
      <c r="U83" s="203">
        <v>7.31</v>
      </c>
      <c r="V83" s="203">
        <v>0.2</v>
      </c>
      <c r="W83" s="203">
        <v>0.33</v>
      </c>
      <c r="X83" s="203">
        <v>1.4</v>
      </c>
      <c r="Y83" s="203">
        <v>0</v>
      </c>
      <c r="Z83" s="203">
        <v>2.12</v>
      </c>
      <c r="AA83" s="203">
        <v>0.79</v>
      </c>
      <c r="AB83" s="203">
        <v>0</v>
      </c>
      <c r="AC83" s="203">
        <v>5.15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18.59</v>
      </c>
      <c r="AJ83" s="203">
        <v>0</v>
      </c>
      <c r="AK83" s="203">
        <v>3.9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16.7</v>
      </c>
      <c r="J84" s="203">
        <v>0.84</v>
      </c>
      <c r="K84" s="203">
        <v>1.94</v>
      </c>
      <c r="L84" s="203">
        <v>2.4500000000000002</v>
      </c>
      <c r="M84" s="203">
        <v>0</v>
      </c>
      <c r="N84" s="203">
        <v>1.1399999999999999</v>
      </c>
      <c r="O84" s="203">
        <v>1.89</v>
      </c>
      <c r="P84" s="203">
        <v>2.2599999999999998</v>
      </c>
      <c r="Q84" s="203">
        <v>0.21</v>
      </c>
      <c r="R84" s="203">
        <v>0.4</v>
      </c>
      <c r="S84" s="203">
        <v>0.25</v>
      </c>
      <c r="T84" s="203">
        <v>0</v>
      </c>
      <c r="U84" s="203">
        <v>7.31</v>
      </c>
      <c r="V84" s="203">
        <v>0.2</v>
      </c>
      <c r="W84" s="203">
        <v>0.33</v>
      </c>
      <c r="X84" s="203">
        <v>1.4</v>
      </c>
      <c r="Y84" s="203">
        <v>0</v>
      </c>
      <c r="Z84" s="203">
        <v>2.12</v>
      </c>
      <c r="AA84" s="203">
        <v>0.79</v>
      </c>
      <c r="AB84" s="203">
        <v>0</v>
      </c>
      <c r="AC84" s="203">
        <v>5.15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18.59</v>
      </c>
      <c r="AJ84" s="203">
        <v>0</v>
      </c>
      <c r="AK84" s="203">
        <v>3.9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16.7</v>
      </c>
      <c r="J85" s="203">
        <v>0.84</v>
      </c>
      <c r="K85" s="203">
        <v>1.94</v>
      </c>
      <c r="L85" s="203">
        <v>2.4500000000000002</v>
      </c>
      <c r="M85" s="203">
        <v>0</v>
      </c>
      <c r="N85" s="203">
        <v>1.1399999999999999</v>
      </c>
      <c r="O85" s="203">
        <v>1.89</v>
      </c>
      <c r="P85" s="203">
        <v>2.2599999999999998</v>
      </c>
      <c r="Q85" s="203">
        <v>0.21</v>
      </c>
      <c r="R85" s="203">
        <v>0.4</v>
      </c>
      <c r="S85" s="203">
        <v>0.25</v>
      </c>
      <c r="T85" s="203">
        <v>0</v>
      </c>
      <c r="U85" s="203">
        <v>7.31</v>
      </c>
      <c r="V85" s="203">
        <v>0.2</v>
      </c>
      <c r="W85" s="203">
        <v>0.33</v>
      </c>
      <c r="X85" s="203">
        <v>1.4</v>
      </c>
      <c r="Y85" s="203">
        <v>0</v>
      </c>
      <c r="Z85" s="203">
        <v>2.12</v>
      </c>
      <c r="AA85" s="203">
        <v>0.79</v>
      </c>
      <c r="AB85" s="203">
        <v>0</v>
      </c>
      <c r="AC85" s="203">
        <v>5.15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21.12</v>
      </c>
      <c r="AJ85" s="203">
        <v>0</v>
      </c>
      <c r="AK85" s="203">
        <v>3.9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16.7</v>
      </c>
      <c r="J86" s="203">
        <v>0.84</v>
      </c>
      <c r="K86" s="203">
        <v>1.94</v>
      </c>
      <c r="L86" s="203">
        <v>2.4500000000000002</v>
      </c>
      <c r="M86" s="203">
        <v>0</v>
      </c>
      <c r="N86" s="203">
        <v>1.1399999999999999</v>
      </c>
      <c r="O86" s="203">
        <v>1.89</v>
      </c>
      <c r="P86" s="203">
        <v>2.2599999999999998</v>
      </c>
      <c r="Q86" s="203">
        <v>0.21</v>
      </c>
      <c r="R86" s="203">
        <v>0.4</v>
      </c>
      <c r="S86" s="203">
        <v>0.25</v>
      </c>
      <c r="T86" s="203">
        <v>0</v>
      </c>
      <c r="U86" s="203">
        <v>7.31</v>
      </c>
      <c r="V86" s="203">
        <v>0.2</v>
      </c>
      <c r="W86" s="203">
        <v>0.33</v>
      </c>
      <c r="X86" s="203">
        <v>1.4</v>
      </c>
      <c r="Y86" s="203">
        <v>0</v>
      </c>
      <c r="Z86" s="203">
        <v>2.12</v>
      </c>
      <c r="AA86" s="203">
        <v>0.79</v>
      </c>
      <c r="AB86" s="203">
        <v>0</v>
      </c>
      <c r="AC86" s="203">
        <v>5.15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19.989999999999998</v>
      </c>
      <c r="AJ86" s="203">
        <v>0</v>
      </c>
      <c r="AK86" s="203">
        <v>3.9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16.7</v>
      </c>
      <c r="J87" s="203">
        <v>0.84</v>
      </c>
      <c r="K87" s="203">
        <v>1.94</v>
      </c>
      <c r="L87" s="203">
        <v>2.4500000000000002</v>
      </c>
      <c r="M87" s="203">
        <v>0</v>
      </c>
      <c r="N87" s="203">
        <v>1.1399999999999999</v>
      </c>
      <c r="O87" s="203">
        <v>1.89</v>
      </c>
      <c r="P87" s="203">
        <v>2.27</v>
      </c>
      <c r="Q87" s="203">
        <v>0.21</v>
      </c>
      <c r="R87" s="203">
        <v>0.4</v>
      </c>
      <c r="S87" s="203">
        <v>0.25</v>
      </c>
      <c r="T87" s="203">
        <v>0</v>
      </c>
      <c r="U87" s="203">
        <v>7.31</v>
      </c>
      <c r="V87" s="203">
        <v>0.2</v>
      </c>
      <c r="W87" s="203">
        <v>0.33</v>
      </c>
      <c r="X87" s="203">
        <v>1.4</v>
      </c>
      <c r="Y87" s="203">
        <v>0</v>
      </c>
      <c r="Z87" s="203">
        <v>2.12</v>
      </c>
      <c r="AA87" s="203">
        <v>0.79</v>
      </c>
      <c r="AB87" s="203">
        <v>0</v>
      </c>
      <c r="AC87" s="203">
        <v>5.15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20.47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16.7</v>
      </c>
      <c r="J88" s="203">
        <v>0.84</v>
      </c>
      <c r="K88" s="203">
        <v>1.94</v>
      </c>
      <c r="L88" s="203">
        <v>2.4500000000000002</v>
      </c>
      <c r="M88" s="203">
        <v>0</v>
      </c>
      <c r="N88" s="203">
        <v>1.1399999999999999</v>
      </c>
      <c r="O88" s="203">
        <v>1.89</v>
      </c>
      <c r="P88" s="203">
        <v>2.27</v>
      </c>
      <c r="Q88" s="203">
        <v>0.21</v>
      </c>
      <c r="R88" s="203">
        <v>0.4</v>
      </c>
      <c r="S88" s="203">
        <v>0.25</v>
      </c>
      <c r="T88" s="203">
        <v>0</v>
      </c>
      <c r="U88" s="203">
        <v>7.31</v>
      </c>
      <c r="V88" s="203">
        <v>0.2</v>
      </c>
      <c r="W88" s="203">
        <v>0.33</v>
      </c>
      <c r="X88" s="203">
        <v>1.4</v>
      </c>
      <c r="Y88" s="203">
        <v>0</v>
      </c>
      <c r="Z88" s="203">
        <v>2.12</v>
      </c>
      <c r="AA88" s="203">
        <v>0.79</v>
      </c>
      <c r="AB88" s="203">
        <v>0</v>
      </c>
      <c r="AC88" s="203">
        <v>5.15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20.47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16.7</v>
      </c>
      <c r="J89" s="203">
        <v>0.84</v>
      </c>
      <c r="K89" s="203">
        <v>1.94</v>
      </c>
      <c r="L89" s="203">
        <v>2.4500000000000002</v>
      </c>
      <c r="M89" s="203">
        <v>0</v>
      </c>
      <c r="N89" s="203">
        <v>1.1399999999999999</v>
      </c>
      <c r="O89" s="203">
        <v>1.89</v>
      </c>
      <c r="P89" s="203">
        <v>2.27</v>
      </c>
      <c r="Q89" s="203">
        <v>0.21</v>
      </c>
      <c r="R89" s="203">
        <v>0.4</v>
      </c>
      <c r="S89" s="203">
        <v>0.25</v>
      </c>
      <c r="T89" s="203">
        <v>0</v>
      </c>
      <c r="U89" s="203">
        <v>7.31</v>
      </c>
      <c r="V89" s="203">
        <v>0.2</v>
      </c>
      <c r="W89" s="203">
        <v>0.33</v>
      </c>
      <c r="X89" s="203">
        <v>1.4</v>
      </c>
      <c r="Y89" s="203">
        <v>0</v>
      </c>
      <c r="Z89" s="203">
        <v>2.12</v>
      </c>
      <c r="AA89" s="203">
        <v>0.79</v>
      </c>
      <c r="AB89" s="203">
        <v>0</v>
      </c>
      <c r="AC89" s="203">
        <v>5.15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18.59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16.7</v>
      </c>
      <c r="J90" s="203">
        <v>0.84</v>
      </c>
      <c r="K90" s="203">
        <v>1.94</v>
      </c>
      <c r="L90" s="203">
        <v>2.4500000000000002</v>
      </c>
      <c r="M90" s="203">
        <v>0</v>
      </c>
      <c r="N90" s="203">
        <v>1.1399999999999999</v>
      </c>
      <c r="O90" s="203">
        <v>1.89</v>
      </c>
      <c r="P90" s="203">
        <v>2.27</v>
      </c>
      <c r="Q90" s="203">
        <v>0.21</v>
      </c>
      <c r="R90" s="203">
        <v>0.4</v>
      </c>
      <c r="S90" s="203">
        <v>0.25</v>
      </c>
      <c r="T90" s="203">
        <v>0</v>
      </c>
      <c r="U90" s="203">
        <v>7.31</v>
      </c>
      <c r="V90" s="203">
        <v>0.2</v>
      </c>
      <c r="W90" s="203">
        <v>0.33</v>
      </c>
      <c r="X90" s="203">
        <v>1.4</v>
      </c>
      <c r="Y90" s="203">
        <v>0</v>
      </c>
      <c r="Z90" s="203">
        <v>2.12</v>
      </c>
      <c r="AA90" s="203">
        <v>0.79</v>
      </c>
      <c r="AB90" s="203">
        <v>0</v>
      </c>
      <c r="AC90" s="203">
        <v>4.74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18.59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16.7</v>
      </c>
      <c r="J91" s="203">
        <v>0.84</v>
      </c>
      <c r="K91" s="203">
        <v>1.94</v>
      </c>
      <c r="L91" s="203">
        <v>2.4500000000000002</v>
      </c>
      <c r="M91" s="203">
        <v>0</v>
      </c>
      <c r="N91" s="203">
        <v>1.1399999999999999</v>
      </c>
      <c r="O91" s="203">
        <v>1.89</v>
      </c>
      <c r="P91" s="203">
        <v>2.27</v>
      </c>
      <c r="Q91" s="203">
        <v>0.21</v>
      </c>
      <c r="R91" s="203">
        <v>0.4</v>
      </c>
      <c r="S91" s="203">
        <v>0.25</v>
      </c>
      <c r="T91" s="203">
        <v>0</v>
      </c>
      <c r="U91" s="203">
        <v>7.31</v>
      </c>
      <c r="V91" s="203">
        <v>0.2</v>
      </c>
      <c r="W91" s="203">
        <v>0.33</v>
      </c>
      <c r="X91" s="203">
        <v>1.4</v>
      </c>
      <c r="Y91" s="203">
        <v>0</v>
      </c>
      <c r="Z91" s="203">
        <v>2.12</v>
      </c>
      <c r="AA91" s="203">
        <v>0.79</v>
      </c>
      <c r="AB91" s="203">
        <v>0</v>
      </c>
      <c r="AC91" s="203">
        <v>4.74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20.22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16.7</v>
      </c>
      <c r="J92" s="203">
        <v>0.84</v>
      </c>
      <c r="K92" s="203">
        <v>1.94</v>
      </c>
      <c r="L92" s="203">
        <v>2.4500000000000002</v>
      </c>
      <c r="M92" s="203">
        <v>0</v>
      </c>
      <c r="N92" s="203">
        <v>1.1399999999999999</v>
      </c>
      <c r="O92" s="203">
        <v>1.89</v>
      </c>
      <c r="P92" s="203">
        <v>2.27</v>
      </c>
      <c r="Q92" s="203">
        <v>0.21</v>
      </c>
      <c r="R92" s="203">
        <v>0.4</v>
      </c>
      <c r="S92" s="203">
        <v>0.25</v>
      </c>
      <c r="T92" s="203">
        <v>0</v>
      </c>
      <c r="U92" s="203">
        <v>7.31</v>
      </c>
      <c r="V92" s="203">
        <v>0.2</v>
      </c>
      <c r="W92" s="203">
        <v>0.33</v>
      </c>
      <c r="X92" s="203">
        <v>1.4</v>
      </c>
      <c r="Y92" s="203">
        <v>0</v>
      </c>
      <c r="Z92" s="203">
        <v>2.12</v>
      </c>
      <c r="AA92" s="203">
        <v>0.79</v>
      </c>
      <c r="AB92" s="203">
        <v>0</v>
      </c>
      <c r="AC92" s="203">
        <v>4.74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17.32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16.7</v>
      </c>
      <c r="J93" s="203">
        <v>0.84</v>
      </c>
      <c r="K93" s="203">
        <v>1.94</v>
      </c>
      <c r="L93" s="203">
        <v>2.4500000000000002</v>
      </c>
      <c r="M93" s="203">
        <v>0</v>
      </c>
      <c r="N93" s="203">
        <v>1.1399999999999999</v>
      </c>
      <c r="O93" s="203">
        <v>1.89</v>
      </c>
      <c r="P93" s="203">
        <v>2.27</v>
      </c>
      <c r="Q93" s="203">
        <v>0.21</v>
      </c>
      <c r="R93" s="203">
        <v>0.4</v>
      </c>
      <c r="S93" s="203">
        <v>0.25</v>
      </c>
      <c r="T93" s="203">
        <v>0</v>
      </c>
      <c r="U93" s="203">
        <v>7.31</v>
      </c>
      <c r="V93" s="203">
        <v>0.2</v>
      </c>
      <c r="W93" s="203">
        <v>0.33</v>
      </c>
      <c r="X93" s="203">
        <v>1.4</v>
      </c>
      <c r="Y93" s="203">
        <v>0</v>
      </c>
      <c r="Z93" s="203">
        <v>2.12</v>
      </c>
      <c r="AA93" s="203">
        <v>0.79</v>
      </c>
      <c r="AB93" s="203">
        <v>0</v>
      </c>
      <c r="AC93" s="203">
        <v>4.74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17.32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16.7</v>
      </c>
      <c r="J94" s="203">
        <v>0.84</v>
      </c>
      <c r="K94" s="203">
        <v>1.94</v>
      </c>
      <c r="L94" s="203">
        <v>2.4500000000000002</v>
      </c>
      <c r="M94" s="203">
        <v>0</v>
      </c>
      <c r="N94" s="203">
        <v>1.1399999999999999</v>
      </c>
      <c r="O94" s="203">
        <v>1.89</v>
      </c>
      <c r="P94" s="203">
        <v>2.27</v>
      </c>
      <c r="Q94" s="203">
        <v>0.21</v>
      </c>
      <c r="R94" s="203">
        <v>0.4</v>
      </c>
      <c r="S94" s="203">
        <v>0.25</v>
      </c>
      <c r="T94" s="203">
        <v>0</v>
      </c>
      <c r="U94" s="203">
        <v>7.31</v>
      </c>
      <c r="V94" s="203">
        <v>0.2</v>
      </c>
      <c r="W94" s="203">
        <v>0.33</v>
      </c>
      <c r="X94" s="203">
        <v>1.4</v>
      </c>
      <c r="Y94" s="203">
        <v>0</v>
      </c>
      <c r="Z94" s="203">
        <v>2.12</v>
      </c>
      <c r="AA94" s="203">
        <v>0.79</v>
      </c>
      <c r="AB94" s="203">
        <v>0</v>
      </c>
      <c r="AC94" s="203">
        <v>4.74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17.32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16.7</v>
      </c>
      <c r="J95" s="203">
        <v>0.84</v>
      </c>
      <c r="K95" s="203">
        <v>1.94</v>
      </c>
      <c r="L95" s="203">
        <v>2.4500000000000002</v>
      </c>
      <c r="M95" s="203">
        <v>0</v>
      </c>
      <c r="N95" s="203">
        <v>1.1399999999999999</v>
      </c>
      <c r="O95" s="203">
        <v>1.89</v>
      </c>
      <c r="P95" s="203">
        <v>2.27</v>
      </c>
      <c r="Q95" s="203">
        <v>0.21</v>
      </c>
      <c r="R95" s="203">
        <v>0.4</v>
      </c>
      <c r="S95" s="203">
        <v>0.25</v>
      </c>
      <c r="T95" s="203">
        <v>0</v>
      </c>
      <c r="U95" s="203">
        <v>7.31</v>
      </c>
      <c r="V95" s="203">
        <v>0.2</v>
      </c>
      <c r="W95" s="203">
        <v>0.33</v>
      </c>
      <c r="X95" s="203">
        <v>1.4</v>
      </c>
      <c r="Y95" s="203">
        <v>0</v>
      </c>
      <c r="Z95" s="203">
        <v>2.12</v>
      </c>
      <c r="AA95" s="203">
        <v>0.79</v>
      </c>
      <c r="AB95" s="203">
        <v>0</v>
      </c>
      <c r="AC95" s="203">
        <v>4.74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17.32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16.7</v>
      </c>
      <c r="J96" s="203">
        <v>0.84</v>
      </c>
      <c r="K96" s="203">
        <v>1.94</v>
      </c>
      <c r="L96" s="203">
        <v>2.4500000000000002</v>
      </c>
      <c r="M96" s="203">
        <v>0</v>
      </c>
      <c r="N96" s="203">
        <v>1.1399999999999999</v>
      </c>
      <c r="O96" s="203">
        <v>1.89</v>
      </c>
      <c r="P96" s="203">
        <v>2.27</v>
      </c>
      <c r="Q96" s="203">
        <v>0.21</v>
      </c>
      <c r="R96" s="203">
        <v>0.4</v>
      </c>
      <c r="S96" s="203">
        <v>0.25</v>
      </c>
      <c r="T96" s="203">
        <v>0</v>
      </c>
      <c r="U96" s="203">
        <v>7.31</v>
      </c>
      <c r="V96" s="203">
        <v>0.2</v>
      </c>
      <c r="W96" s="203">
        <v>0.33</v>
      </c>
      <c r="X96" s="203">
        <v>1.4</v>
      </c>
      <c r="Y96" s="203">
        <v>0</v>
      </c>
      <c r="Z96" s="203">
        <v>2.12</v>
      </c>
      <c r="AA96" s="203">
        <v>0.79</v>
      </c>
      <c r="AB96" s="203">
        <v>0</v>
      </c>
      <c r="AC96" s="203">
        <v>4.74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17.32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8.94</v>
      </c>
      <c r="D97" s="203">
        <v>1.87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16.7</v>
      </c>
      <c r="J97" s="203">
        <v>0.84</v>
      </c>
      <c r="K97" s="203">
        <v>1.94</v>
      </c>
      <c r="L97" s="203">
        <v>2.4500000000000002</v>
      </c>
      <c r="M97" s="203">
        <v>0</v>
      </c>
      <c r="N97" s="203">
        <v>1.1399999999999999</v>
      </c>
      <c r="O97" s="203">
        <v>1.89</v>
      </c>
      <c r="P97" s="203">
        <v>2.27</v>
      </c>
      <c r="Q97" s="203">
        <v>0.21</v>
      </c>
      <c r="R97" s="203">
        <v>0.4</v>
      </c>
      <c r="S97" s="203">
        <v>0.25</v>
      </c>
      <c r="T97" s="203">
        <v>0</v>
      </c>
      <c r="U97" s="203">
        <v>7.31</v>
      </c>
      <c r="V97" s="203">
        <v>0.2</v>
      </c>
      <c r="W97" s="203">
        <v>0.33</v>
      </c>
      <c r="X97" s="203">
        <v>1.4</v>
      </c>
      <c r="Y97" s="203">
        <v>0</v>
      </c>
      <c r="Z97" s="203">
        <v>2.12</v>
      </c>
      <c r="AA97" s="203">
        <v>0.79</v>
      </c>
      <c r="AB97" s="203">
        <v>0</v>
      </c>
      <c r="AC97" s="203">
        <v>4.74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19.989999999999998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8.94</v>
      </c>
      <c r="D98" s="203">
        <v>1.87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16.7</v>
      </c>
      <c r="J98" s="203">
        <v>0.84</v>
      </c>
      <c r="K98" s="203">
        <v>1.94</v>
      </c>
      <c r="L98" s="203">
        <v>2.4500000000000002</v>
      </c>
      <c r="M98" s="203">
        <v>0</v>
      </c>
      <c r="N98" s="203">
        <v>1.1399999999999999</v>
      </c>
      <c r="O98" s="203">
        <v>1.89</v>
      </c>
      <c r="P98" s="203">
        <v>2.27</v>
      </c>
      <c r="Q98" s="203">
        <v>0.21</v>
      </c>
      <c r="R98" s="203">
        <v>0.4</v>
      </c>
      <c r="S98" s="203">
        <v>0.25</v>
      </c>
      <c r="T98" s="203">
        <v>0</v>
      </c>
      <c r="U98" s="203">
        <v>7.31</v>
      </c>
      <c r="V98" s="203">
        <v>0.2</v>
      </c>
      <c r="W98" s="203">
        <v>0.33</v>
      </c>
      <c r="X98" s="203">
        <v>1.4</v>
      </c>
      <c r="Y98" s="203">
        <v>0</v>
      </c>
      <c r="Z98" s="203">
        <v>2.12</v>
      </c>
      <c r="AA98" s="203">
        <v>0.79</v>
      </c>
      <c r="AB98" s="203">
        <v>0</v>
      </c>
      <c r="AC98" s="203">
        <v>4.74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17.32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0.20429999999999998</v>
      </c>
      <c r="D99">
        <f t="shared" si="0"/>
        <v>5.4945000000000077E-2</v>
      </c>
      <c r="E99">
        <f t="shared" si="0"/>
        <v>0</v>
      </c>
      <c r="F99">
        <f t="shared" si="0"/>
        <v>0.15094999999999975</v>
      </c>
      <c r="G99">
        <f t="shared" si="0"/>
        <v>0.27289000000000013</v>
      </c>
      <c r="H99">
        <f t="shared" si="0"/>
        <v>0</v>
      </c>
      <c r="I99">
        <f t="shared" si="0"/>
        <v>0.40556000000000053</v>
      </c>
      <c r="J99">
        <f t="shared" si="0"/>
        <v>1.5400000000000023E-2</v>
      </c>
      <c r="K99">
        <f t="shared" si="0"/>
        <v>0.33886000000000072</v>
      </c>
      <c r="L99">
        <f t="shared" si="0"/>
        <v>0.70750999999999853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5.4269999999999999E-2</v>
      </c>
      <c r="Q99">
        <f t="shared" si="0"/>
        <v>5.0127500000000096E-2</v>
      </c>
      <c r="R99">
        <f t="shared" si="0"/>
        <v>8.3569999999999783E-2</v>
      </c>
      <c r="S99">
        <f t="shared" si="0"/>
        <v>4.7430000000000014E-2</v>
      </c>
      <c r="T99">
        <f t="shared" si="0"/>
        <v>0</v>
      </c>
      <c r="U99">
        <f t="shared" si="0"/>
        <v>0.17435999999999968</v>
      </c>
      <c r="V99">
        <f t="shared" si="0"/>
        <v>4.5359999999999907E-2</v>
      </c>
      <c r="W99">
        <f t="shared" si="0"/>
        <v>1.3469999999999968E-2</v>
      </c>
      <c r="X99">
        <f t="shared" si="0"/>
        <v>6.1710000000000105E-2</v>
      </c>
      <c r="Y99">
        <f t="shared" si="0"/>
        <v>0</v>
      </c>
      <c r="Z99">
        <f t="shared" si="0"/>
        <v>8.5962500000000122E-2</v>
      </c>
      <c r="AA99">
        <f t="shared" si="0"/>
        <v>0.11440750000000013</v>
      </c>
      <c r="AB99">
        <f t="shared" si="0"/>
        <v>0</v>
      </c>
      <c r="AC99">
        <f t="shared" si="0"/>
        <v>0.21034249999999971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0.56554249999999995</v>
      </c>
      <c r="AJ99">
        <f t="shared" si="0"/>
        <v>0</v>
      </c>
      <c r="AK99">
        <f t="shared" si="0"/>
        <v>6.8205000000000057E-2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1.9593600000000031</v>
      </c>
      <c r="AP99">
        <f t="shared" si="0"/>
        <v>1.0171200000000007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10.06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5.82</v>
      </c>
      <c r="AP3" s="203">
        <v>7.46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10.06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5.82</v>
      </c>
      <c r="AP4" s="203">
        <v>7.46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10.06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5.82</v>
      </c>
      <c r="AP5" s="203">
        <v>7.46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5.82</v>
      </c>
      <c r="AP6" s="203">
        <v>7.46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5.82</v>
      </c>
      <c r="AP7" s="203">
        <v>7.46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5.82</v>
      </c>
      <c r="AP8" s="203">
        <v>7.46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5.82</v>
      </c>
      <c r="AP9" s="203">
        <v>7.46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5.82</v>
      </c>
      <c r="AP10" s="203">
        <v>7.46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9.94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5.82</v>
      </c>
      <c r="AP11" s="203">
        <v>7.46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9.94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5.82</v>
      </c>
      <c r="AP12" s="203">
        <v>7.46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9.94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5.82</v>
      </c>
      <c r="AP13" s="203">
        <v>7.46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9.94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5.82</v>
      </c>
      <c r="AP14" s="203">
        <v>7.46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9.94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5.82</v>
      </c>
      <c r="AP15" s="203">
        <v>7.46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9.94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5.82</v>
      </c>
      <c r="AP16" s="203">
        <v>7.46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9.94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5.82</v>
      </c>
      <c r="AP17" s="203">
        <v>7.46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5.82</v>
      </c>
      <c r="AP18" s="203">
        <v>7.46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9.94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5.82</v>
      </c>
      <c r="AP19" s="203">
        <v>7.46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5.82</v>
      </c>
      <c r="AP20" s="203">
        <v>7.46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9.94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5.82</v>
      </c>
      <c r="AP21" s="203">
        <v>7.46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5.82</v>
      </c>
      <c r="AP22" s="203">
        <v>7.46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9.8800000000000008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5.82</v>
      </c>
      <c r="AP23" s="203">
        <v>7.46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9.8800000000000008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5.82</v>
      </c>
      <c r="AP24" s="203">
        <v>7.46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9.8800000000000008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5.82</v>
      </c>
      <c r="AP25" s="203">
        <v>7.46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9.8800000000000008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5.82</v>
      </c>
      <c r="AP26" s="203">
        <v>7.46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5.82</v>
      </c>
      <c r="AP27" s="203">
        <v>7.46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5.82</v>
      </c>
      <c r="AP28" s="203">
        <v>7.46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5.82</v>
      </c>
      <c r="AP29" s="203">
        <v>7.46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5.82</v>
      </c>
      <c r="AP30" s="203">
        <v>7.46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5.82</v>
      </c>
      <c r="AP31" s="203">
        <v>7.46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5.82</v>
      </c>
      <c r="AP32" s="203">
        <v>7.46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5.82</v>
      </c>
      <c r="AP33" s="203">
        <v>7.46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5.82</v>
      </c>
      <c r="AP34" s="203">
        <v>7.46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5.82</v>
      </c>
      <c r="AP35" s="203">
        <v>7.46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5.82</v>
      </c>
      <c r="AP36" s="203">
        <v>7.46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5.82</v>
      </c>
      <c r="AP37" s="203">
        <v>7.46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5.82</v>
      </c>
      <c r="AP38" s="203">
        <v>7.46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5.82</v>
      </c>
      <c r="AP39" s="203">
        <v>7.46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5.82</v>
      </c>
      <c r="AP40" s="203">
        <v>7.46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5.82</v>
      </c>
      <c r="AP41" s="203">
        <v>7.46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5.82</v>
      </c>
      <c r="AP42" s="203">
        <v>7.46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10.26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5.82</v>
      </c>
      <c r="AP43" s="203">
        <v>7.46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11.64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5.82</v>
      </c>
      <c r="AP44" s="203">
        <v>7.46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9.7899999999999991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5.82</v>
      </c>
      <c r="AP45" s="203">
        <v>7.46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9.7899999999999991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5.82</v>
      </c>
      <c r="AP46" s="203">
        <v>7.46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9.7899999999999991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5.82</v>
      </c>
      <c r="AP47" s="203">
        <v>7.46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9.7899999999999991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5.82</v>
      </c>
      <c r="AP48" s="203">
        <v>7.46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9.64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5.82</v>
      </c>
      <c r="AP49" s="203">
        <v>7.46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9.7899999999999991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5.82</v>
      </c>
      <c r="AP50" s="203">
        <v>7.46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9.7899999999999991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5.64</v>
      </c>
      <c r="AP51" s="203">
        <v>7.28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9.7899999999999991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5.64</v>
      </c>
      <c r="AP52" s="203">
        <v>7.28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11.64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5.64</v>
      </c>
      <c r="AP53" s="203">
        <v>7.28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11.64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5.64</v>
      </c>
      <c r="AP54" s="203">
        <v>7.28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9.8000000000000007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5.64</v>
      </c>
      <c r="AP55" s="203">
        <v>7.28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11.64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5.64</v>
      </c>
      <c r="AP56" s="203">
        <v>7.28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11.64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5.64</v>
      </c>
      <c r="AP57" s="203">
        <v>7.28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11.64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5.64</v>
      </c>
      <c r="AP58" s="203">
        <v>7.28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11.64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5.64</v>
      </c>
      <c r="AP59" s="203">
        <v>7.28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10.199999999999999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5.64</v>
      </c>
      <c r="AP60" s="203">
        <v>7.28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9.67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5.64</v>
      </c>
      <c r="AP61" s="203">
        <v>7.28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10.199999999999999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5.64</v>
      </c>
      <c r="AP62" s="203">
        <v>7.28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10.199999999999999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5.64</v>
      </c>
      <c r="AP63" s="203">
        <v>7.28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11.64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5.64</v>
      </c>
      <c r="AP64" s="203">
        <v>7.28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10.199999999999999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5.64</v>
      </c>
      <c r="AP65" s="203">
        <v>7.28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10.199999999999999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5.64</v>
      </c>
      <c r="AP66" s="203">
        <v>7.28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9.67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10.199999999999999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10.199999999999999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10.199999999999999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10.199999999999999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10.43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11.94</v>
      </c>
      <c r="AJ75" s="203">
        <v>0</v>
      </c>
      <c r="AK75" s="203">
        <v>0.42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11.94</v>
      </c>
      <c r="AJ76" s="203">
        <v>0</v>
      </c>
      <c r="AK76" s="203">
        <v>0.42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11.94</v>
      </c>
      <c r="AJ77" s="203">
        <v>0</v>
      </c>
      <c r="AK77" s="203">
        <v>-1.37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11.94</v>
      </c>
      <c r="AJ78" s="203">
        <v>0</v>
      </c>
      <c r="AK78" s="203">
        <v>-1.37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11.21</v>
      </c>
      <c r="AJ79" s="203">
        <v>0</v>
      </c>
      <c r="AK79" s="203">
        <v>-1.37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11.94</v>
      </c>
      <c r="AJ80" s="203">
        <v>0</v>
      </c>
      <c r="AK80" s="203">
        <v>-1.37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11.94</v>
      </c>
      <c r="AJ81" s="203">
        <v>0</v>
      </c>
      <c r="AK81" s="203">
        <v>-1.37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11.94</v>
      </c>
      <c r="AJ82" s="203">
        <v>0</v>
      </c>
      <c r="AK82" s="203">
        <v>-1.37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11.94</v>
      </c>
      <c r="AJ83" s="203">
        <v>0</v>
      </c>
      <c r="AK83" s="203">
        <v>-1.37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11.94</v>
      </c>
      <c r="AJ84" s="203">
        <v>0</v>
      </c>
      <c r="AK84" s="203">
        <v>-1.37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5.92</v>
      </c>
      <c r="AJ85" s="203">
        <v>0</v>
      </c>
      <c r="AK85" s="203">
        <v>-1.37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8.6</v>
      </c>
      <c r="AJ86" s="203">
        <v>0</v>
      </c>
      <c r="AK86" s="203">
        <v>-1.37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7.46</v>
      </c>
      <c r="AJ87" s="203">
        <v>0</v>
      </c>
      <c r="AK87" s="203">
        <v>-1.37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7.46</v>
      </c>
      <c r="AJ88" s="203">
        <v>0</v>
      </c>
      <c r="AK88" s="203">
        <v>-1.37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11.94</v>
      </c>
      <c r="AJ89" s="203">
        <v>0</v>
      </c>
      <c r="AK89" s="203">
        <v>-1.37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11.94</v>
      </c>
      <c r="AJ90" s="203">
        <v>0</v>
      </c>
      <c r="AK90" s="203">
        <v>-1.37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5.07</v>
      </c>
      <c r="AJ91" s="203">
        <v>0</v>
      </c>
      <c r="AK91" s="203">
        <v>-1.49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11.94</v>
      </c>
      <c r="AJ92" s="203">
        <v>0</v>
      </c>
      <c r="AK92" s="203">
        <v>-1.49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11.94</v>
      </c>
      <c r="AJ93" s="203">
        <v>0</v>
      </c>
      <c r="AK93" s="203">
        <v>-1.49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11.94</v>
      </c>
      <c r="AJ94" s="203">
        <v>0</v>
      </c>
      <c r="AK94" s="203">
        <v>-1.49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11.94</v>
      </c>
      <c r="AJ95" s="203">
        <v>0</v>
      </c>
      <c r="AK95" s="203">
        <v>-1.49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11.94</v>
      </c>
      <c r="AJ96" s="203">
        <v>0</v>
      </c>
      <c r="AK96" s="203">
        <v>-1.49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5.6</v>
      </c>
      <c r="AJ97" s="203">
        <v>0</v>
      </c>
      <c r="AK97" s="203">
        <v>-1.49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11.94</v>
      </c>
      <c r="AJ98" s="203">
        <v>0</v>
      </c>
      <c r="AK98" s="203">
        <v>-1.49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0.24740000000000031</v>
      </c>
      <c r="AJ99">
        <f t="shared" si="0"/>
        <v>0</v>
      </c>
      <c r="AK99">
        <f t="shared" si="0"/>
        <v>-6.3949999999999988E-3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0.22853999999999999</v>
      </c>
      <c r="AP99">
        <f t="shared" si="0"/>
        <v>0.11863999999999984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50.3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31.04</v>
      </c>
      <c r="AP3" s="203">
        <v>39.770000000000003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50.3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31.04</v>
      </c>
      <c r="AP4" s="203">
        <v>39.770000000000003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50.3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31.04</v>
      </c>
      <c r="AP5" s="203">
        <v>39.770000000000003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31.04</v>
      </c>
      <c r="AP6" s="203">
        <v>39.770000000000003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31.04</v>
      </c>
      <c r="AP7" s="203">
        <v>39.770000000000003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31.04</v>
      </c>
      <c r="AP8" s="203">
        <v>39.770000000000003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31.04</v>
      </c>
      <c r="AP9" s="203">
        <v>39.770000000000003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31.04</v>
      </c>
      <c r="AP10" s="203">
        <v>39.770000000000003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49.69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31.04</v>
      </c>
      <c r="AP11" s="203">
        <v>39.770000000000003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49.69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31.04</v>
      </c>
      <c r="AP12" s="203">
        <v>39.770000000000003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49.69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31.04</v>
      </c>
      <c r="AP13" s="203">
        <v>39.770000000000003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49.69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31.04</v>
      </c>
      <c r="AP14" s="203">
        <v>39.770000000000003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49.69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31.04</v>
      </c>
      <c r="AP15" s="203">
        <v>39.770000000000003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49.69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31.04</v>
      </c>
      <c r="AP16" s="203">
        <v>39.770000000000003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49.69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31.04</v>
      </c>
      <c r="AP17" s="203">
        <v>39.770000000000003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49.69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31.04</v>
      </c>
      <c r="AP18" s="203">
        <v>39.770000000000003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49.69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31.04</v>
      </c>
      <c r="AP19" s="203">
        <v>39.770000000000003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49.69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31.04</v>
      </c>
      <c r="AP20" s="203">
        <v>39.770000000000003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49.69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31.04</v>
      </c>
      <c r="AP21" s="203">
        <v>39.770000000000003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49.69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31.04</v>
      </c>
      <c r="AP22" s="203">
        <v>39.770000000000003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49.39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31.04</v>
      </c>
      <c r="AP23" s="203">
        <v>39.770000000000003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49.39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31.04</v>
      </c>
      <c r="AP24" s="203">
        <v>39.770000000000003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49.39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31.04</v>
      </c>
      <c r="AP25" s="203">
        <v>39.770000000000003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49.39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31.04</v>
      </c>
      <c r="AP26" s="203">
        <v>39.770000000000003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49.69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31.04</v>
      </c>
      <c r="AP27" s="203">
        <v>39.770000000000003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49.69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31.04</v>
      </c>
      <c r="AP28" s="203">
        <v>39.770000000000003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49.69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31.04</v>
      </c>
      <c r="AP29" s="203">
        <v>39.770000000000003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49.69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31.04</v>
      </c>
      <c r="AP30" s="203">
        <v>39.770000000000003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49.69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31.04</v>
      </c>
      <c r="AP31" s="203">
        <v>39.770000000000003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49.69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31.04</v>
      </c>
      <c r="AP32" s="203">
        <v>39.770000000000003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31.04</v>
      </c>
      <c r="AP33" s="203">
        <v>39.770000000000003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31.04</v>
      </c>
      <c r="AP34" s="203">
        <v>39.770000000000003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50.3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31.04</v>
      </c>
      <c r="AP35" s="203">
        <v>39.770000000000003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50.3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31.04</v>
      </c>
      <c r="AP36" s="203">
        <v>39.770000000000003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50.3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31.04</v>
      </c>
      <c r="AP37" s="203">
        <v>39.770000000000003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50.3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31.04</v>
      </c>
      <c r="AP38" s="203">
        <v>39.770000000000003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50.3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31.04</v>
      </c>
      <c r="AP39" s="203">
        <v>39.770000000000003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50.3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31.04</v>
      </c>
      <c r="AP40" s="203">
        <v>39.770000000000003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50.3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31.04</v>
      </c>
      <c r="AP41" s="203">
        <v>39.770000000000003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50.3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31.04</v>
      </c>
      <c r="AP42" s="203">
        <v>39.770000000000003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2.4700000000000002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51.3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31.04</v>
      </c>
      <c r="AP43" s="203">
        <v>39.770000000000003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2.4700000000000002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50.99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31.04</v>
      </c>
      <c r="AP44" s="203">
        <v>39.770000000000003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48.18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31.04</v>
      </c>
      <c r="AP45" s="203">
        <v>39.770000000000003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48.18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31.04</v>
      </c>
      <c r="AP46" s="203">
        <v>39.770000000000003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48.18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31.04</v>
      </c>
      <c r="AP47" s="203">
        <v>39.770000000000003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48.18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31.04</v>
      </c>
      <c r="AP48" s="203">
        <v>39.770000000000003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48.18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31.04</v>
      </c>
      <c r="AP49" s="203">
        <v>39.770000000000003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48.18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31.04</v>
      </c>
      <c r="AP50" s="203">
        <v>39.770000000000003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48.18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30.07</v>
      </c>
      <c r="AP51" s="203">
        <v>38.799999999999997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48.18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30.07</v>
      </c>
      <c r="AP52" s="203">
        <v>38.799999999999997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48.37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30.07</v>
      </c>
      <c r="AP53" s="203">
        <v>38.799999999999997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48.37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30.07</v>
      </c>
      <c r="AP54" s="203">
        <v>38.799999999999997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48.99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30.07</v>
      </c>
      <c r="AP55" s="203">
        <v>38.799999999999997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30.07</v>
      </c>
      <c r="AP56" s="203">
        <v>38.799999999999997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48.37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30.07</v>
      </c>
      <c r="AP57" s="203">
        <v>38.799999999999997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48.37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30.07</v>
      </c>
      <c r="AP58" s="203">
        <v>38.799999999999997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30.07</v>
      </c>
      <c r="AP59" s="203">
        <v>38.799999999999997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48.18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30.07</v>
      </c>
      <c r="AP60" s="203">
        <v>38.799999999999997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48.35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30.07</v>
      </c>
      <c r="AP61" s="203">
        <v>38.799999999999997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48.18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30.07</v>
      </c>
      <c r="AP62" s="203">
        <v>38.799999999999997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48.18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30.07</v>
      </c>
      <c r="AP63" s="203">
        <v>38.799999999999997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2.69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49.21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30.07</v>
      </c>
      <c r="AP64" s="203">
        <v>38.799999999999997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2.69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48.18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30.07</v>
      </c>
      <c r="AP65" s="203">
        <v>38.799999999999997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2.69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48.18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30.07</v>
      </c>
      <c r="AP66" s="203">
        <v>38.799999999999997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2.69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48.35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2.69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48.18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2.69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48.18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2.69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48.18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2.69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2.69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51.92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2.69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52.16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2.69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51.92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2.69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54.49</v>
      </c>
      <c r="AJ75" s="203">
        <v>0</v>
      </c>
      <c r="AK75" s="203">
        <v>4.08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2.69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54.49</v>
      </c>
      <c r="AJ76" s="203">
        <v>0</v>
      </c>
      <c r="AK76" s="203">
        <v>4.08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54.49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54.49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56.04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55.96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55.96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55.96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55.96</v>
      </c>
      <c r="AJ83" s="203">
        <v>0</v>
      </c>
      <c r="AK83" s="203">
        <v>4.25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55.96</v>
      </c>
      <c r="AJ84" s="203">
        <v>0</v>
      </c>
      <c r="AK84" s="203">
        <v>4.25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56.68</v>
      </c>
      <c r="AJ85" s="203">
        <v>0</v>
      </c>
      <c r="AK85" s="203">
        <v>4.25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56.36</v>
      </c>
      <c r="AJ86" s="203">
        <v>0</v>
      </c>
      <c r="AK86" s="203">
        <v>4.25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56.5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56.5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55.96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2.96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55.96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2.96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56.42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2.96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55.59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2.96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55.59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2.96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55.59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2.96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55.59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2.96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55.59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2.96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56.36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2.96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55.59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5.7067499999999986E-2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1.2239574999999991</v>
      </c>
      <c r="AJ99">
        <f t="shared" si="0"/>
        <v>0</v>
      </c>
      <c r="AK99">
        <f t="shared" si="0"/>
        <v>6.6005000000000064E-2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1.218319999999999</v>
      </c>
      <c r="AP99">
        <f t="shared" si="0"/>
        <v>0.63244000000000045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0.11</v>
      </c>
      <c r="L3" s="203">
        <v>56.68</v>
      </c>
      <c r="M3" s="203">
        <v>0.52</v>
      </c>
      <c r="N3" s="203">
        <v>1.36</v>
      </c>
      <c r="O3" s="203">
        <v>0</v>
      </c>
      <c r="P3" s="203">
        <v>1.4</v>
      </c>
      <c r="Q3" s="203">
        <v>0.92</v>
      </c>
      <c r="R3" s="203">
        <v>0.49</v>
      </c>
      <c r="S3" s="203">
        <v>0.4</v>
      </c>
      <c r="T3" s="203">
        <v>0</v>
      </c>
      <c r="U3" s="203">
        <v>1.58</v>
      </c>
      <c r="V3" s="203">
        <v>0.57999999999999996</v>
      </c>
      <c r="W3" s="203">
        <v>1.06</v>
      </c>
      <c r="X3" s="203">
        <v>2.91</v>
      </c>
      <c r="Y3" s="203">
        <v>0</v>
      </c>
      <c r="Z3" s="203">
        <v>2.33</v>
      </c>
      <c r="AA3" s="203">
        <v>0.96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69.599999999999994</v>
      </c>
      <c r="AP3" s="203">
        <v>89.18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0.11</v>
      </c>
      <c r="L4" s="203">
        <v>95.18</v>
      </c>
      <c r="M4" s="203">
        <v>0.52</v>
      </c>
      <c r="N4" s="203">
        <v>1.36</v>
      </c>
      <c r="O4" s="203">
        <v>0</v>
      </c>
      <c r="P4" s="203">
        <v>1.4</v>
      </c>
      <c r="Q4" s="203">
        <v>0.92</v>
      </c>
      <c r="R4" s="203">
        <v>0.49</v>
      </c>
      <c r="S4" s="203">
        <v>0.4</v>
      </c>
      <c r="T4" s="203">
        <v>0</v>
      </c>
      <c r="U4" s="203">
        <v>1.58</v>
      </c>
      <c r="V4" s="203">
        <v>0.57999999999999996</v>
      </c>
      <c r="W4" s="203">
        <v>1.06</v>
      </c>
      <c r="X4" s="203">
        <v>2.91</v>
      </c>
      <c r="Y4" s="203">
        <v>0</v>
      </c>
      <c r="Z4" s="203">
        <v>2.33</v>
      </c>
      <c r="AA4" s="203">
        <v>0.96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69.599999999999994</v>
      </c>
      <c r="AP4" s="203">
        <v>89.18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0.11</v>
      </c>
      <c r="L5" s="203">
        <v>133.68</v>
      </c>
      <c r="M5" s="203">
        <v>0.52</v>
      </c>
      <c r="N5" s="203">
        <v>1.36</v>
      </c>
      <c r="O5" s="203">
        <v>0</v>
      </c>
      <c r="P5" s="203">
        <v>1.4</v>
      </c>
      <c r="Q5" s="203">
        <v>0.92</v>
      </c>
      <c r="R5" s="203">
        <v>0.49</v>
      </c>
      <c r="S5" s="203">
        <v>0.4</v>
      </c>
      <c r="T5" s="203">
        <v>0</v>
      </c>
      <c r="U5" s="203">
        <v>1.58</v>
      </c>
      <c r="V5" s="203">
        <v>0.57999999999999996</v>
      </c>
      <c r="W5" s="203">
        <v>1.06</v>
      </c>
      <c r="X5" s="203">
        <v>2.91</v>
      </c>
      <c r="Y5" s="203">
        <v>0</v>
      </c>
      <c r="Z5" s="203">
        <v>2.33</v>
      </c>
      <c r="AA5" s="203">
        <v>0.96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69.599999999999994</v>
      </c>
      <c r="AP5" s="203">
        <v>89.18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0.11</v>
      </c>
      <c r="L6" s="203">
        <v>162.56</v>
      </c>
      <c r="M6" s="203">
        <v>0.52</v>
      </c>
      <c r="N6" s="203">
        <v>1.36</v>
      </c>
      <c r="O6" s="203">
        <v>0</v>
      </c>
      <c r="P6" s="203">
        <v>1.4</v>
      </c>
      <c r="Q6" s="203">
        <v>0.92</v>
      </c>
      <c r="R6" s="203">
        <v>0.49</v>
      </c>
      <c r="S6" s="203">
        <v>0.4</v>
      </c>
      <c r="T6" s="203">
        <v>0</v>
      </c>
      <c r="U6" s="203">
        <v>1.58</v>
      </c>
      <c r="V6" s="203">
        <v>0.57999999999999996</v>
      </c>
      <c r="W6" s="203">
        <v>1.06</v>
      </c>
      <c r="X6" s="203">
        <v>2.91</v>
      </c>
      <c r="Y6" s="203">
        <v>0</v>
      </c>
      <c r="Z6" s="203">
        <v>2.33</v>
      </c>
      <c r="AA6" s="203">
        <v>0.96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31.81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69.599999999999994</v>
      </c>
      <c r="AP6" s="203">
        <v>89.18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0.11</v>
      </c>
      <c r="L7" s="203">
        <v>191.43</v>
      </c>
      <c r="M7" s="203">
        <v>0.52</v>
      </c>
      <c r="N7" s="203">
        <v>1.36</v>
      </c>
      <c r="O7" s="203">
        <v>0</v>
      </c>
      <c r="P7" s="203">
        <v>1.4</v>
      </c>
      <c r="Q7" s="203">
        <v>0.92</v>
      </c>
      <c r="R7" s="203">
        <v>0.49</v>
      </c>
      <c r="S7" s="203">
        <v>0.4</v>
      </c>
      <c r="T7" s="203">
        <v>0</v>
      </c>
      <c r="U7" s="203">
        <v>1.58</v>
      </c>
      <c r="V7" s="203">
        <v>0.57999999999999996</v>
      </c>
      <c r="W7" s="203">
        <v>1.06</v>
      </c>
      <c r="X7" s="203">
        <v>2.91</v>
      </c>
      <c r="Y7" s="203">
        <v>0</v>
      </c>
      <c r="Z7" s="203">
        <v>2.33</v>
      </c>
      <c r="AA7" s="203">
        <v>0.96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31.81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69.599999999999994</v>
      </c>
      <c r="AP7" s="203">
        <v>89.18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0.11</v>
      </c>
      <c r="L8" s="203">
        <v>216.45</v>
      </c>
      <c r="M8" s="203">
        <v>0.52</v>
      </c>
      <c r="N8" s="203">
        <v>1.36</v>
      </c>
      <c r="O8" s="203">
        <v>0</v>
      </c>
      <c r="P8" s="203">
        <v>1.4</v>
      </c>
      <c r="Q8" s="203">
        <v>0.92</v>
      </c>
      <c r="R8" s="203">
        <v>0.49</v>
      </c>
      <c r="S8" s="203">
        <v>0.4</v>
      </c>
      <c r="T8" s="203">
        <v>0</v>
      </c>
      <c r="U8" s="203">
        <v>1.58</v>
      </c>
      <c r="V8" s="203">
        <v>0.57999999999999996</v>
      </c>
      <c r="W8" s="203">
        <v>1.06</v>
      </c>
      <c r="X8" s="203">
        <v>2.91</v>
      </c>
      <c r="Y8" s="203">
        <v>0</v>
      </c>
      <c r="Z8" s="203">
        <v>2.33</v>
      </c>
      <c r="AA8" s="203">
        <v>0.96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31.81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69.599999999999994</v>
      </c>
      <c r="AP8" s="203">
        <v>89.18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0.11</v>
      </c>
      <c r="L9" s="203">
        <v>216.45</v>
      </c>
      <c r="M9" s="203">
        <v>0.52</v>
      </c>
      <c r="N9" s="203">
        <v>1.36</v>
      </c>
      <c r="O9" s="203">
        <v>0</v>
      </c>
      <c r="P9" s="203">
        <v>1.4</v>
      </c>
      <c r="Q9" s="203">
        <v>0.92</v>
      </c>
      <c r="R9" s="203">
        <v>0.11</v>
      </c>
      <c r="S9" s="203">
        <v>0.25</v>
      </c>
      <c r="T9" s="203">
        <v>0</v>
      </c>
      <c r="U9" s="203">
        <v>1.58</v>
      </c>
      <c r="V9" s="203">
        <v>0.57999999999999996</v>
      </c>
      <c r="W9" s="203">
        <v>1.06</v>
      </c>
      <c r="X9" s="203">
        <v>2.91</v>
      </c>
      <c r="Y9" s="203">
        <v>0</v>
      </c>
      <c r="Z9" s="203">
        <v>2.33</v>
      </c>
      <c r="AA9" s="203">
        <v>0.96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31.81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69.599999999999994</v>
      </c>
      <c r="AP9" s="203">
        <v>89.18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2.95</v>
      </c>
      <c r="L10" s="203">
        <v>216.45</v>
      </c>
      <c r="M10" s="203">
        <v>0.52</v>
      </c>
      <c r="N10" s="203">
        <v>1.36</v>
      </c>
      <c r="O10" s="203">
        <v>0</v>
      </c>
      <c r="P10" s="203">
        <v>1.4</v>
      </c>
      <c r="Q10" s="203">
        <v>0.92</v>
      </c>
      <c r="R10" s="203">
        <v>0.5</v>
      </c>
      <c r="S10" s="203">
        <v>0.4</v>
      </c>
      <c r="T10" s="203">
        <v>0</v>
      </c>
      <c r="U10" s="203">
        <v>1.58</v>
      </c>
      <c r="V10" s="203">
        <v>0.57999999999999996</v>
      </c>
      <c r="W10" s="203">
        <v>1.06</v>
      </c>
      <c r="X10" s="203">
        <v>2.91</v>
      </c>
      <c r="Y10" s="203">
        <v>0</v>
      </c>
      <c r="Z10" s="203">
        <v>2.33</v>
      </c>
      <c r="AA10" s="203">
        <v>0.96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31.81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69.599999999999994</v>
      </c>
      <c r="AP10" s="203">
        <v>89.18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216.45</v>
      </c>
      <c r="M11" s="203">
        <v>0.52</v>
      </c>
      <c r="N11" s="203">
        <v>1.36</v>
      </c>
      <c r="O11" s="203">
        <v>0</v>
      </c>
      <c r="P11" s="203">
        <v>1.4</v>
      </c>
      <c r="Q11" s="203">
        <v>0.92</v>
      </c>
      <c r="R11" s="203">
        <v>0.5</v>
      </c>
      <c r="S11" s="203">
        <v>0.4</v>
      </c>
      <c r="T11" s="203">
        <v>0</v>
      </c>
      <c r="U11" s="203">
        <v>1.58</v>
      </c>
      <c r="V11" s="203">
        <v>0.57999999999999996</v>
      </c>
      <c r="W11" s="203">
        <v>1.06</v>
      </c>
      <c r="X11" s="203">
        <v>2.91</v>
      </c>
      <c r="Y11" s="203">
        <v>0</v>
      </c>
      <c r="Z11" s="203">
        <v>2.33</v>
      </c>
      <c r="AA11" s="203">
        <v>0.96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31.62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69.599999999999994</v>
      </c>
      <c r="AP11" s="203">
        <v>89.18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216.45</v>
      </c>
      <c r="M12" s="203">
        <v>0.52</v>
      </c>
      <c r="N12" s="203">
        <v>1.36</v>
      </c>
      <c r="O12" s="203">
        <v>0</v>
      </c>
      <c r="P12" s="203">
        <v>1.4</v>
      </c>
      <c r="Q12" s="203">
        <v>0.92</v>
      </c>
      <c r="R12" s="203">
        <v>0.5</v>
      </c>
      <c r="S12" s="203">
        <v>0.4</v>
      </c>
      <c r="T12" s="203">
        <v>0</v>
      </c>
      <c r="U12" s="203">
        <v>1.58</v>
      </c>
      <c r="V12" s="203">
        <v>0.57999999999999996</v>
      </c>
      <c r="W12" s="203">
        <v>1.06</v>
      </c>
      <c r="X12" s="203">
        <v>2.91</v>
      </c>
      <c r="Y12" s="203">
        <v>0</v>
      </c>
      <c r="Z12" s="203">
        <v>2.33</v>
      </c>
      <c r="AA12" s="203">
        <v>0.96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31.62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69.599999999999994</v>
      </c>
      <c r="AP12" s="203">
        <v>89.18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216.45</v>
      </c>
      <c r="M13" s="203">
        <v>0.52</v>
      </c>
      <c r="N13" s="203">
        <v>1.36</v>
      </c>
      <c r="O13" s="203">
        <v>0</v>
      </c>
      <c r="P13" s="203">
        <v>1.4</v>
      </c>
      <c r="Q13" s="203">
        <v>0.92</v>
      </c>
      <c r="R13" s="203">
        <v>0.5</v>
      </c>
      <c r="S13" s="203">
        <v>0.4</v>
      </c>
      <c r="T13" s="203">
        <v>0</v>
      </c>
      <c r="U13" s="203">
        <v>1.58</v>
      </c>
      <c r="V13" s="203">
        <v>0.57999999999999996</v>
      </c>
      <c r="W13" s="203">
        <v>1.06</v>
      </c>
      <c r="X13" s="203">
        <v>2.91</v>
      </c>
      <c r="Y13" s="203">
        <v>0</v>
      </c>
      <c r="Z13" s="203">
        <v>1.61</v>
      </c>
      <c r="AA13" s="203">
        <v>0.96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31.62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69.599999999999994</v>
      </c>
      <c r="AP13" s="203">
        <v>89.18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216.45</v>
      </c>
      <c r="M14" s="203">
        <v>0.52</v>
      </c>
      <c r="N14" s="203">
        <v>1.36</v>
      </c>
      <c r="O14" s="203">
        <v>0</v>
      </c>
      <c r="P14" s="203">
        <v>1.4</v>
      </c>
      <c r="Q14" s="203">
        <v>0.92</v>
      </c>
      <c r="R14" s="203">
        <v>0.5</v>
      </c>
      <c r="S14" s="203">
        <v>0.4</v>
      </c>
      <c r="T14" s="203">
        <v>0</v>
      </c>
      <c r="U14" s="203">
        <v>1.58</v>
      </c>
      <c r="V14" s="203">
        <v>0.57999999999999996</v>
      </c>
      <c r="W14" s="203">
        <v>1.06</v>
      </c>
      <c r="X14" s="203">
        <v>2.91</v>
      </c>
      <c r="Y14" s="203">
        <v>0</v>
      </c>
      <c r="Z14" s="203">
        <v>1.53</v>
      </c>
      <c r="AA14" s="203">
        <v>0.96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31.62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69.599999999999994</v>
      </c>
      <c r="AP14" s="203">
        <v>89.18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216.45</v>
      </c>
      <c r="M15" s="203">
        <v>0.52</v>
      </c>
      <c r="N15" s="203">
        <v>1.36</v>
      </c>
      <c r="O15" s="203">
        <v>0</v>
      </c>
      <c r="P15" s="203">
        <v>1.4</v>
      </c>
      <c r="Q15" s="203">
        <v>4.7699999999999996</v>
      </c>
      <c r="R15" s="203">
        <v>9.6999999999999993</v>
      </c>
      <c r="S15" s="203">
        <v>6.16</v>
      </c>
      <c r="T15" s="203">
        <v>0</v>
      </c>
      <c r="U15" s="203">
        <v>1.58</v>
      </c>
      <c r="V15" s="203">
        <v>6.36</v>
      </c>
      <c r="W15" s="203">
        <v>1.06</v>
      </c>
      <c r="X15" s="203">
        <v>2.91</v>
      </c>
      <c r="Y15" s="203">
        <v>0</v>
      </c>
      <c r="Z15" s="203">
        <v>1.53</v>
      </c>
      <c r="AA15" s="203">
        <v>0.96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31.62</v>
      </c>
      <c r="AJ15" s="203">
        <v>0</v>
      </c>
      <c r="AK15" s="203">
        <v>13.31</v>
      </c>
      <c r="AL15" s="203">
        <v>0</v>
      </c>
      <c r="AM15" s="203">
        <v>0</v>
      </c>
      <c r="AN15" s="203">
        <v>0</v>
      </c>
      <c r="AO15" s="203">
        <v>69.599999999999994</v>
      </c>
      <c r="AP15" s="203">
        <v>89.18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216.45</v>
      </c>
      <c r="M16" s="203">
        <v>0.52</v>
      </c>
      <c r="N16" s="203">
        <v>1.36</v>
      </c>
      <c r="O16" s="203">
        <v>0</v>
      </c>
      <c r="P16" s="203">
        <v>1.4</v>
      </c>
      <c r="Q16" s="203">
        <v>4.7699999999999996</v>
      </c>
      <c r="R16" s="203">
        <v>9.6999999999999993</v>
      </c>
      <c r="S16" s="203">
        <v>6.16</v>
      </c>
      <c r="T16" s="203">
        <v>0</v>
      </c>
      <c r="U16" s="203">
        <v>1.58</v>
      </c>
      <c r="V16" s="203">
        <v>6.36</v>
      </c>
      <c r="W16" s="203">
        <v>1.06</v>
      </c>
      <c r="X16" s="203">
        <v>2.91</v>
      </c>
      <c r="Y16" s="203">
        <v>0</v>
      </c>
      <c r="Z16" s="203">
        <v>1.53</v>
      </c>
      <c r="AA16" s="203">
        <v>0.96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31.62</v>
      </c>
      <c r="AJ16" s="203">
        <v>0</v>
      </c>
      <c r="AK16" s="203">
        <v>13.31</v>
      </c>
      <c r="AL16" s="203">
        <v>0</v>
      </c>
      <c r="AM16" s="203">
        <v>0</v>
      </c>
      <c r="AN16" s="203">
        <v>0</v>
      </c>
      <c r="AO16" s="203">
        <v>69.599999999999994</v>
      </c>
      <c r="AP16" s="203">
        <v>89.18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216.45</v>
      </c>
      <c r="M17" s="203">
        <v>0.52</v>
      </c>
      <c r="N17" s="203">
        <v>1.36</v>
      </c>
      <c r="O17" s="203">
        <v>0</v>
      </c>
      <c r="P17" s="203">
        <v>1.4</v>
      </c>
      <c r="Q17" s="203">
        <v>4.7699999999999996</v>
      </c>
      <c r="R17" s="203">
        <v>9.7200000000000006</v>
      </c>
      <c r="S17" s="203">
        <v>6.16</v>
      </c>
      <c r="T17" s="203">
        <v>0</v>
      </c>
      <c r="U17" s="203">
        <v>1.58</v>
      </c>
      <c r="V17" s="203">
        <v>6.36</v>
      </c>
      <c r="W17" s="203">
        <v>1.05</v>
      </c>
      <c r="X17" s="203">
        <v>2.91</v>
      </c>
      <c r="Y17" s="203">
        <v>0</v>
      </c>
      <c r="Z17" s="203">
        <v>32.67</v>
      </c>
      <c r="AA17" s="203">
        <v>17.829999999999998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31.62</v>
      </c>
      <c r="AJ17" s="203">
        <v>0</v>
      </c>
      <c r="AK17" s="203">
        <v>13.31</v>
      </c>
      <c r="AL17" s="203">
        <v>0</v>
      </c>
      <c r="AM17" s="203">
        <v>0</v>
      </c>
      <c r="AN17" s="203">
        <v>0</v>
      </c>
      <c r="AO17" s="203">
        <v>69.599999999999994</v>
      </c>
      <c r="AP17" s="203">
        <v>89.18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216.45</v>
      </c>
      <c r="M18" s="203">
        <v>0.52</v>
      </c>
      <c r="N18" s="203">
        <v>1.36</v>
      </c>
      <c r="O18" s="203">
        <v>0</v>
      </c>
      <c r="P18" s="203">
        <v>1.4</v>
      </c>
      <c r="Q18" s="203">
        <v>4.7699999999999996</v>
      </c>
      <c r="R18" s="203">
        <v>9.7200000000000006</v>
      </c>
      <c r="S18" s="203">
        <v>6.16</v>
      </c>
      <c r="T18" s="203">
        <v>0</v>
      </c>
      <c r="U18" s="203">
        <v>1.58</v>
      </c>
      <c r="V18" s="203">
        <v>6.36</v>
      </c>
      <c r="W18" s="203">
        <v>1.05</v>
      </c>
      <c r="X18" s="203">
        <v>2.91</v>
      </c>
      <c r="Y18" s="203">
        <v>0</v>
      </c>
      <c r="Z18" s="203">
        <v>32.67</v>
      </c>
      <c r="AA18" s="203">
        <v>9.43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31.62</v>
      </c>
      <c r="AJ18" s="203">
        <v>0</v>
      </c>
      <c r="AK18" s="203">
        <v>13.31</v>
      </c>
      <c r="AL18" s="203">
        <v>0</v>
      </c>
      <c r="AM18" s="203">
        <v>0</v>
      </c>
      <c r="AN18" s="203">
        <v>0</v>
      </c>
      <c r="AO18" s="203">
        <v>69.599999999999994</v>
      </c>
      <c r="AP18" s="203">
        <v>89.18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216.45</v>
      </c>
      <c r="M19" s="203">
        <v>0.52</v>
      </c>
      <c r="N19" s="203">
        <v>1.36</v>
      </c>
      <c r="O19" s="203">
        <v>0</v>
      </c>
      <c r="P19" s="203">
        <v>1.4</v>
      </c>
      <c r="Q19" s="203">
        <v>4.7699999999999996</v>
      </c>
      <c r="R19" s="203">
        <v>6.52</v>
      </c>
      <c r="S19" s="203">
        <v>4.1100000000000003</v>
      </c>
      <c r="T19" s="203">
        <v>0</v>
      </c>
      <c r="U19" s="203">
        <v>1.58</v>
      </c>
      <c r="V19" s="203">
        <v>6.36</v>
      </c>
      <c r="W19" s="203">
        <v>1.05</v>
      </c>
      <c r="X19" s="203">
        <v>2.91</v>
      </c>
      <c r="Y19" s="203">
        <v>0</v>
      </c>
      <c r="Z19" s="203">
        <v>33.130000000000003</v>
      </c>
      <c r="AA19" s="203">
        <v>17.53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31.62</v>
      </c>
      <c r="AJ19" s="203">
        <v>0</v>
      </c>
      <c r="AK19" s="203">
        <v>13.31</v>
      </c>
      <c r="AL19" s="203">
        <v>0</v>
      </c>
      <c r="AM19" s="203">
        <v>0</v>
      </c>
      <c r="AN19" s="203">
        <v>0</v>
      </c>
      <c r="AO19" s="203">
        <v>69.599999999999994</v>
      </c>
      <c r="AP19" s="203">
        <v>89.18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216.45</v>
      </c>
      <c r="M20" s="203">
        <v>0.52</v>
      </c>
      <c r="N20" s="203">
        <v>1.36</v>
      </c>
      <c r="O20" s="203">
        <v>0</v>
      </c>
      <c r="P20" s="203">
        <v>1.4</v>
      </c>
      <c r="Q20" s="203">
        <v>4.7699999999999996</v>
      </c>
      <c r="R20" s="203">
        <v>6.52</v>
      </c>
      <c r="S20" s="203">
        <v>4.1100000000000003</v>
      </c>
      <c r="T20" s="203">
        <v>0</v>
      </c>
      <c r="U20" s="203">
        <v>1.58</v>
      </c>
      <c r="V20" s="203">
        <v>6.36</v>
      </c>
      <c r="W20" s="203">
        <v>1.05</v>
      </c>
      <c r="X20" s="203">
        <v>2.91</v>
      </c>
      <c r="Y20" s="203">
        <v>0</v>
      </c>
      <c r="Z20" s="203">
        <v>33.130000000000003</v>
      </c>
      <c r="AA20" s="203">
        <v>17.829999999999998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31.62</v>
      </c>
      <c r="AJ20" s="203">
        <v>0</v>
      </c>
      <c r="AK20" s="203">
        <v>13.31</v>
      </c>
      <c r="AL20" s="203">
        <v>0</v>
      </c>
      <c r="AM20" s="203">
        <v>0</v>
      </c>
      <c r="AN20" s="203">
        <v>0</v>
      </c>
      <c r="AO20" s="203">
        <v>69.599999999999994</v>
      </c>
      <c r="AP20" s="203">
        <v>89.18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216.45</v>
      </c>
      <c r="M21" s="203">
        <v>0.52</v>
      </c>
      <c r="N21" s="203">
        <v>1.36</v>
      </c>
      <c r="O21" s="203">
        <v>0</v>
      </c>
      <c r="P21" s="203">
        <v>1.4</v>
      </c>
      <c r="Q21" s="203">
        <v>4.7699999999999996</v>
      </c>
      <c r="R21" s="203">
        <v>6.52</v>
      </c>
      <c r="S21" s="203">
        <v>4.1100000000000003</v>
      </c>
      <c r="T21" s="203">
        <v>0</v>
      </c>
      <c r="U21" s="203">
        <v>1.58</v>
      </c>
      <c r="V21" s="203">
        <v>6.36</v>
      </c>
      <c r="W21" s="203">
        <v>1.05</v>
      </c>
      <c r="X21" s="203">
        <v>2.91</v>
      </c>
      <c r="Y21" s="203">
        <v>0</v>
      </c>
      <c r="Z21" s="203">
        <v>33.130000000000003</v>
      </c>
      <c r="AA21" s="203">
        <v>17.829999999999998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31.62</v>
      </c>
      <c r="AJ21" s="203">
        <v>0</v>
      </c>
      <c r="AK21" s="203">
        <v>13.31</v>
      </c>
      <c r="AL21" s="203">
        <v>0</v>
      </c>
      <c r="AM21" s="203">
        <v>0</v>
      </c>
      <c r="AN21" s="203">
        <v>0</v>
      </c>
      <c r="AO21" s="203">
        <v>69.599999999999994</v>
      </c>
      <c r="AP21" s="203">
        <v>89.18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216.45</v>
      </c>
      <c r="M22" s="203">
        <v>0.52</v>
      </c>
      <c r="N22" s="203">
        <v>1.36</v>
      </c>
      <c r="O22" s="203">
        <v>0</v>
      </c>
      <c r="P22" s="203">
        <v>1.4</v>
      </c>
      <c r="Q22" s="203">
        <v>4.7699999999999996</v>
      </c>
      <c r="R22" s="203">
        <v>6.52</v>
      </c>
      <c r="S22" s="203">
        <v>4.1100000000000003</v>
      </c>
      <c r="T22" s="203">
        <v>0</v>
      </c>
      <c r="U22" s="203">
        <v>1.58</v>
      </c>
      <c r="V22" s="203">
        <v>6.36</v>
      </c>
      <c r="W22" s="203">
        <v>1.05</v>
      </c>
      <c r="X22" s="203">
        <v>2.91</v>
      </c>
      <c r="Y22" s="203">
        <v>0</v>
      </c>
      <c r="Z22" s="203">
        <v>33.130000000000003</v>
      </c>
      <c r="AA22" s="203">
        <v>17.53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31.62</v>
      </c>
      <c r="AJ22" s="203">
        <v>0</v>
      </c>
      <c r="AK22" s="203">
        <v>13.31</v>
      </c>
      <c r="AL22" s="203">
        <v>0</v>
      </c>
      <c r="AM22" s="203">
        <v>0</v>
      </c>
      <c r="AN22" s="203">
        <v>0</v>
      </c>
      <c r="AO22" s="203">
        <v>69.599999999999994</v>
      </c>
      <c r="AP22" s="203">
        <v>89.18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216.45</v>
      </c>
      <c r="M23" s="203">
        <v>0.52</v>
      </c>
      <c r="N23" s="203">
        <v>1.36</v>
      </c>
      <c r="O23" s="203">
        <v>0</v>
      </c>
      <c r="P23" s="203">
        <v>1.4</v>
      </c>
      <c r="Q23" s="203">
        <v>0.91</v>
      </c>
      <c r="R23" s="203">
        <v>0.5</v>
      </c>
      <c r="S23" s="203">
        <v>0.4</v>
      </c>
      <c r="T23" s="203">
        <v>0</v>
      </c>
      <c r="U23" s="203">
        <v>1.58</v>
      </c>
      <c r="V23" s="203">
        <v>0.59</v>
      </c>
      <c r="W23" s="203">
        <v>1.06</v>
      </c>
      <c r="X23" s="203">
        <v>2.91</v>
      </c>
      <c r="Y23" s="203">
        <v>0</v>
      </c>
      <c r="Z23" s="203">
        <v>2.3199999999999998</v>
      </c>
      <c r="AA23" s="203">
        <v>1.88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69.599999999999994</v>
      </c>
      <c r="AP23" s="203">
        <v>89.18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152.93</v>
      </c>
      <c r="M24" s="203">
        <v>0.52</v>
      </c>
      <c r="N24" s="203">
        <v>1.36</v>
      </c>
      <c r="O24" s="203">
        <v>0</v>
      </c>
      <c r="P24" s="203">
        <v>1.4</v>
      </c>
      <c r="Q24" s="203">
        <v>0.91</v>
      </c>
      <c r="R24" s="203">
        <v>0.5</v>
      </c>
      <c r="S24" s="203">
        <v>0.4</v>
      </c>
      <c r="T24" s="203">
        <v>0</v>
      </c>
      <c r="U24" s="203">
        <v>1.58</v>
      </c>
      <c r="V24" s="203">
        <v>0.59</v>
      </c>
      <c r="W24" s="203">
        <v>1.06</v>
      </c>
      <c r="X24" s="203">
        <v>2.91</v>
      </c>
      <c r="Y24" s="203">
        <v>0</v>
      </c>
      <c r="Z24" s="203">
        <v>2.33</v>
      </c>
      <c r="AA24" s="203">
        <v>0.96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69.599999999999994</v>
      </c>
      <c r="AP24" s="203">
        <v>89.18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17.29</v>
      </c>
      <c r="M25" s="203">
        <v>0.52</v>
      </c>
      <c r="N25" s="203">
        <v>1.36</v>
      </c>
      <c r="O25" s="203">
        <v>0</v>
      </c>
      <c r="P25" s="203">
        <v>1.4</v>
      </c>
      <c r="Q25" s="203">
        <v>0.91</v>
      </c>
      <c r="R25" s="203">
        <v>0.5</v>
      </c>
      <c r="S25" s="203">
        <v>0.4</v>
      </c>
      <c r="T25" s="203">
        <v>0</v>
      </c>
      <c r="U25" s="203">
        <v>1.58</v>
      </c>
      <c r="V25" s="203">
        <v>0.59</v>
      </c>
      <c r="W25" s="203">
        <v>1.06</v>
      </c>
      <c r="X25" s="203">
        <v>2.91</v>
      </c>
      <c r="Y25" s="203">
        <v>0</v>
      </c>
      <c r="Z25" s="203">
        <v>2.3199999999999998</v>
      </c>
      <c r="AA25" s="203">
        <v>0.96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69.599999999999994</v>
      </c>
      <c r="AP25" s="203">
        <v>89.18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0.11</v>
      </c>
      <c r="L26" s="203">
        <v>17.29</v>
      </c>
      <c r="M26" s="203">
        <v>0.52</v>
      </c>
      <c r="N26" s="203">
        <v>1.36</v>
      </c>
      <c r="O26" s="203">
        <v>0</v>
      </c>
      <c r="P26" s="203">
        <v>1.4</v>
      </c>
      <c r="Q26" s="203">
        <v>0.91</v>
      </c>
      <c r="R26" s="203">
        <v>0.5</v>
      </c>
      <c r="S26" s="203">
        <v>0.4</v>
      </c>
      <c r="T26" s="203">
        <v>0</v>
      </c>
      <c r="U26" s="203">
        <v>1.58</v>
      </c>
      <c r="V26" s="203">
        <v>0.59</v>
      </c>
      <c r="W26" s="203">
        <v>1.06</v>
      </c>
      <c r="X26" s="203">
        <v>2.91</v>
      </c>
      <c r="Y26" s="203">
        <v>0</v>
      </c>
      <c r="Z26" s="203">
        <v>2.3199999999999998</v>
      </c>
      <c r="AA26" s="203">
        <v>0.96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69.599999999999994</v>
      </c>
      <c r="AP26" s="203">
        <v>89.18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</v>
      </c>
      <c r="L27" s="203">
        <v>17.29</v>
      </c>
      <c r="M27" s="203">
        <v>0.52</v>
      </c>
      <c r="N27" s="203">
        <v>1.36</v>
      </c>
      <c r="O27" s="203">
        <v>0</v>
      </c>
      <c r="P27" s="203">
        <v>1.4</v>
      </c>
      <c r="Q27" s="203">
        <v>0.92</v>
      </c>
      <c r="R27" s="203">
        <v>0.5</v>
      </c>
      <c r="S27" s="203">
        <v>0.4</v>
      </c>
      <c r="T27" s="203">
        <v>0</v>
      </c>
      <c r="U27" s="203">
        <v>1.58</v>
      </c>
      <c r="V27" s="203">
        <v>0.57999999999999996</v>
      </c>
      <c r="W27" s="203">
        <v>1.06</v>
      </c>
      <c r="X27" s="203">
        <v>2.91</v>
      </c>
      <c r="Y27" s="203">
        <v>0</v>
      </c>
      <c r="Z27" s="203">
        <v>2.3199999999999998</v>
      </c>
      <c r="AA27" s="203">
        <v>1.41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31.62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69.599999999999994</v>
      </c>
      <c r="AP27" s="203">
        <v>89.18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</v>
      </c>
      <c r="L28" s="203">
        <v>17.29</v>
      </c>
      <c r="M28" s="203">
        <v>0.52</v>
      </c>
      <c r="N28" s="203">
        <v>1.36</v>
      </c>
      <c r="O28" s="203">
        <v>0</v>
      </c>
      <c r="P28" s="203">
        <v>1.4</v>
      </c>
      <c r="Q28" s="203">
        <v>0.92</v>
      </c>
      <c r="R28" s="203">
        <v>0.5</v>
      </c>
      <c r="S28" s="203">
        <v>0.4</v>
      </c>
      <c r="T28" s="203">
        <v>0</v>
      </c>
      <c r="U28" s="203">
        <v>1.58</v>
      </c>
      <c r="V28" s="203">
        <v>0.57999999999999996</v>
      </c>
      <c r="W28" s="203">
        <v>1.06</v>
      </c>
      <c r="X28" s="203">
        <v>2.91</v>
      </c>
      <c r="Y28" s="203">
        <v>0</v>
      </c>
      <c r="Z28" s="203">
        <v>2.3199999999999998</v>
      </c>
      <c r="AA28" s="203">
        <v>0.96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31.62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69.599999999999994</v>
      </c>
      <c r="AP28" s="203">
        <v>89.18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</v>
      </c>
      <c r="L29" s="203">
        <v>17.29</v>
      </c>
      <c r="M29" s="203">
        <v>0.52</v>
      </c>
      <c r="N29" s="203">
        <v>1.36</v>
      </c>
      <c r="O29" s="203">
        <v>0</v>
      </c>
      <c r="P29" s="203">
        <v>1.4</v>
      </c>
      <c r="Q29" s="203">
        <v>0.92</v>
      </c>
      <c r="R29" s="203">
        <v>0.5</v>
      </c>
      <c r="S29" s="203">
        <v>0.4</v>
      </c>
      <c r="T29" s="203">
        <v>0</v>
      </c>
      <c r="U29" s="203">
        <v>1.58</v>
      </c>
      <c r="V29" s="203">
        <v>0.57999999999999996</v>
      </c>
      <c r="W29" s="203">
        <v>1.06</v>
      </c>
      <c r="X29" s="203">
        <v>2.91</v>
      </c>
      <c r="Y29" s="203">
        <v>0</v>
      </c>
      <c r="Z29" s="203">
        <v>2.3199999999999998</v>
      </c>
      <c r="AA29" s="203">
        <v>0.96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31.62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69.599999999999994</v>
      </c>
      <c r="AP29" s="203">
        <v>89.18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0</v>
      </c>
      <c r="L30" s="203">
        <v>17.29</v>
      </c>
      <c r="M30" s="203">
        <v>0.52</v>
      </c>
      <c r="N30" s="203">
        <v>1.36</v>
      </c>
      <c r="O30" s="203">
        <v>0</v>
      </c>
      <c r="P30" s="203">
        <v>1.4</v>
      </c>
      <c r="Q30" s="203">
        <v>0.91</v>
      </c>
      <c r="R30" s="203">
        <v>0.5</v>
      </c>
      <c r="S30" s="203">
        <v>0.4</v>
      </c>
      <c r="T30" s="203">
        <v>0</v>
      </c>
      <c r="U30" s="203">
        <v>1.58</v>
      </c>
      <c r="V30" s="203">
        <v>0.59</v>
      </c>
      <c r="W30" s="203">
        <v>1.06</v>
      </c>
      <c r="X30" s="203">
        <v>2.91</v>
      </c>
      <c r="Y30" s="203">
        <v>0</v>
      </c>
      <c r="Z30" s="203">
        <v>2.3199999999999998</v>
      </c>
      <c r="AA30" s="203">
        <v>0.28999999999999998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31.62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69.599999999999994</v>
      </c>
      <c r="AP30" s="203">
        <v>89.18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0.11</v>
      </c>
      <c r="L31" s="203">
        <v>17.29</v>
      </c>
      <c r="M31" s="203">
        <v>0.52</v>
      </c>
      <c r="N31" s="203">
        <v>1.36</v>
      </c>
      <c r="O31" s="203">
        <v>0</v>
      </c>
      <c r="P31" s="203">
        <v>1.4</v>
      </c>
      <c r="Q31" s="203">
        <v>0.91</v>
      </c>
      <c r="R31" s="203">
        <v>0.5</v>
      </c>
      <c r="S31" s="203">
        <v>0.4</v>
      </c>
      <c r="T31" s="203">
        <v>0</v>
      </c>
      <c r="U31" s="203">
        <v>1.58</v>
      </c>
      <c r="V31" s="203">
        <v>0.59</v>
      </c>
      <c r="W31" s="203">
        <v>1.06</v>
      </c>
      <c r="X31" s="203">
        <v>2.91</v>
      </c>
      <c r="Y31" s="203">
        <v>0</v>
      </c>
      <c r="Z31" s="203">
        <v>2.33</v>
      </c>
      <c r="AA31" s="203">
        <v>0.96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31.62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69.599999999999994</v>
      </c>
      <c r="AP31" s="203">
        <v>89.18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0.11</v>
      </c>
      <c r="L32" s="203">
        <v>17.29</v>
      </c>
      <c r="M32" s="203">
        <v>0.52</v>
      </c>
      <c r="N32" s="203">
        <v>1.36</v>
      </c>
      <c r="O32" s="203">
        <v>0</v>
      </c>
      <c r="P32" s="203">
        <v>1.4</v>
      </c>
      <c r="Q32" s="203">
        <v>0.91</v>
      </c>
      <c r="R32" s="203">
        <v>0.5</v>
      </c>
      <c r="S32" s="203">
        <v>0.4</v>
      </c>
      <c r="T32" s="203">
        <v>0</v>
      </c>
      <c r="U32" s="203">
        <v>1.58</v>
      </c>
      <c r="V32" s="203">
        <v>0.59</v>
      </c>
      <c r="W32" s="203">
        <v>1.06</v>
      </c>
      <c r="X32" s="203">
        <v>2.91</v>
      </c>
      <c r="Y32" s="203">
        <v>0</v>
      </c>
      <c r="Z32" s="203">
        <v>2.3199999999999998</v>
      </c>
      <c r="AA32" s="203">
        <v>0.96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31.62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69.599999999999994</v>
      </c>
      <c r="AP32" s="203">
        <v>89.18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152.93</v>
      </c>
      <c r="M33" s="203">
        <v>0.52</v>
      </c>
      <c r="N33" s="203">
        <v>1.36</v>
      </c>
      <c r="O33" s="203">
        <v>0</v>
      </c>
      <c r="P33" s="203">
        <v>1.4</v>
      </c>
      <c r="Q33" s="203">
        <v>0.92</v>
      </c>
      <c r="R33" s="203">
        <v>0.5</v>
      </c>
      <c r="S33" s="203">
        <v>0.4</v>
      </c>
      <c r="T33" s="203">
        <v>0</v>
      </c>
      <c r="U33" s="203">
        <v>1.58</v>
      </c>
      <c r="V33" s="203">
        <v>0.59</v>
      </c>
      <c r="W33" s="203">
        <v>1.06</v>
      </c>
      <c r="X33" s="203">
        <v>2.91</v>
      </c>
      <c r="Y33" s="203">
        <v>0</v>
      </c>
      <c r="Z33" s="203">
        <v>2.3199999999999998</v>
      </c>
      <c r="AA33" s="203">
        <v>0.96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31.81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69.599999999999994</v>
      </c>
      <c r="AP33" s="203">
        <v>89.18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206.93</v>
      </c>
      <c r="M34" s="203">
        <v>0.52</v>
      </c>
      <c r="N34" s="203">
        <v>1.36</v>
      </c>
      <c r="O34" s="203">
        <v>0</v>
      </c>
      <c r="P34" s="203">
        <v>1.4</v>
      </c>
      <c r="Q34" s="203">
        <v>0.92</v>
      </c>
      <c r="R34" s="203">
        <v>0.5</v>
      </c>
      <c r="S34" s="203">
        <v>0.4</v>
      </c>
      <c r="T34" s="203">
        <v>0</v>
      </c>
      <c r="U34" s="203">
        <v>1.58</v>
      </c>
      <c r="V34" s="203">
        <v>0.59</v>
      </c>
      <c r="W34" s="203">
        <v>1.06</v>
      </c>
      <c r="X34" s="203">
        <v>2.91</v>
      </c>
      <c r="Y34" s="203">
        <v>0</v>
      </c>
      <c r="Z34" s="203">
        <v>2.3199999999999998</v>
      </c>
      <c r="AA34" s="203">
        <v>0.96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69.599999999999994</v>
      </c>
      <c r="AP34" s="203">
        <v>89.18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216.45</v>
      </c>
      <c r="M35" s="203">
        <v>0.52</v>
      </c>
      <c r="N35" s="203">
        <v>1.36</v>
      </c>
      <c r="O35" s="203">
        <v>0</v>
      </c>
      <c r="P35" s="203">
        <v>1.4</v>
      </c>
      <c r="Q35" s="203">
        <v>4.7699999999999996</v>
      </c>
      <c r="R35" s="203">
        <v>11.09</v>
      </c>
      <c r="S35" s="203">
        <v>6.17</v>
      </c>
      <c r="T35" s="203">
        <v>0</v>
      </c>
      <c r="U35" s="203">
        <v>1.58</v>
      </c>
      <c r="V35" s="203">
        <v>6.36</v>
      </c>
      <c r="W35" s="203">
        <v>1.06</v>
      </c>
      <c r="X35" s="203">
        <v>2.91</v>
      </c>
      <c r="Y35" s="203">
        <v>0</v>
      </c>
      <c r="Z35" s="203">
        <v>33.130000000000003</v>
      </c>
      <c r="AA35" s="203">
        <v>17.829999999999998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69.599999999999994</v>
      </c>
      <c r="AP35" s="203">
        <v>89.18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216.45</v>
      </c>
      <c r="M36" s="203">
        <v>0.52</v>
      </c>
      <c r="N36" s="203">
        <v>1.36</v>
      </c>
      <c r="O36" s="203">
        <v>0</v>
      </c>
      <c r="P36" s="203">
        <v>1.4</v>
      </c>
      <c r="Q36" s="203">
        <v>4.7699999999999996</v>
      </c>
      <c r="R36" s="203">
        <v>11.09</v>
      </c>
      <c r="S36" s="203">
        <v>6.17</v>
      </c>
      <c r="T36" s="203">
        <v>0</v>
      </c>
      <c r="U36" s="203">
        <v>1.58</v>
      </c>
      <c r="V36" s="203">
        <v>6.36</v>
      </c>
      <c r="W36" s="203">
        <v>8.76</v>
      </c>
      <c r="X36" s="203">
        <v>29.86</v>
      </c>
      <c r="Y36" s="203">
        <v>0</v>
      </c>
      <c r="Z36" s="203">
        <v>33.130000000000003</v>
      </c>
      <c r="AA36" s="203">
        <v>17.829999999999998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69.599999999999994</v>
      </c>
      <c r="AP36" s="203">
        <v>89.18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1.41</v>
      </c>
      <c r="L37" s="203">
        <v>216.45</v>
      </c>
      <c r="M37" s="203">
        <v>0</v>
      </c>
      <c r="N37" s="203">
        <v>1.36</v>
      </c>
      <c r="O37" s="203">
        <v>0</v>
      </c>
      <c r="P37" s="203">
        <v>1.4</v>
      </c>
      <c r="Q37" s="203">
        <v>4.7699999999999996</v>
      </c>
      <c r="R37" s="203">
        <v>11.09</v>
      </c>
      <c r="S37" s="203">
        <v>6.17</v>
      </c>
      <c r="T37" s="203">
        <v>0</v>
      </c>
      <c r="U37" s="203">
        <v>1.58</v>
      </c>
      <c r="V37" s="203">
        <v>6.36</v>
      </c>
      <c r="W37" s="203">
        <v>8.76</v>
      </c>
      <c r="X37" s="203">
        <v>29.86</v>
      </c>
      <c r="Y37" s="203">
        <v>0</v>
      </c>
      <c r="Z37" s="203">
        <v>33.130000000000003</v>
      </c>
      <c r="AA37" s="203">
        <v>17.829999999999998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69.599999999999994</v>
      </c>
      <c r="AP37" s="203">
        <v>89.18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1.41</v>
      </c>
      <c r="L38" s="203">
        <v>216.45</v>
      </c>
      <c r="M38" s="203">
        <v>0</v>
      </c>
      <c r="N38" s="203">
        <v>1.36</v>
      </c>
      <c r="O38" s="203">
        <v>0</v>
      </c>
      <c r="P38" s="203">
        <v>1.4</v>
      </c>
      <c r="Q38" s="203">
        <v>4.7699999999999996</v>
      </c>
      <c r="R38" s="203">
        <v>11.09</v>
      </c>
      <c r="S38" s="203">
        <v>6.17</v>
      </c>
      <c r="T38" s="203">
        <v>0</v>
      </c>
      <c r="U38" s="203">
        <v>1.58</v>
      </c>
      <c r="V38" s="203">
        <v>6.36</v>
      </c>
      <c r="W38" s="203">
        <v>8.76</v>
      </c>
      <c r="X38" s="203">
        <v>29.86</v>
      </c>
      <c r="Y38" s="203">
        <v>0</v>
      </c>
      <c r="Z38" s="203">
        <v>33.130000000000003</v>
      </c>
      <c r="AA38" s="203">
        <v>17.829999999999998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69.599999999999994</v>
      </c>
      <c r="AP38" s="203">
        <v>89.18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1.41</v>
      </c>
      <c r="L39" s="203">
        <v>216.45</v>
      </c>
      <c r="M39" s="203">
        <v>0</v>
      </c>
      <c r="N39" s="203">
        <v>1.36</v>
      </c>
      <c r="O39" s="203">
        <v>0</v>
      </c>
      <c r="P39" s="203">
        <v>1.4</v>
      </c>
      <c r="Q39" s="203">
        <v>3.7</v>
      </c>
      <c r="R39" s="203">
        <v>8.94</v>
      </c>
      <c r="S39" s="203">
        <v>4.24</v>
      </c>
      <c r="T39" s="203">
        <v>0</v>
      </c>
      <c r="U39" s="203">
        <v>1.61</v>
      </c>
      <c r="V39" s="203">
        <v>6.36</v>
      </c>
      <c r="W39" s="203">
        <v>8.76</v>
      </c>
      <c r="X39" s="203">
        <v>29.86</v>
      </c>
      <c r="Y39" s="203">
        <v>0</v>
      </c>
      <c r="Z39" s="203">
        <v>33.130000000000003</v>
      </c>
      <c r="AA39" s="203">
        <v>17.829999999999998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</v>
      </c>
      <c r="AJ39" s="203">
        <v>0</v>
      </c>
      <c r="AK39" s="203">
        <v>15.67</v>
      </c>
      <c r="AL39" s="203">
        <v>0</v>
      </c>
      <c r="AM39" s="203">
        <v>0</v>
      </c>
      <c r="AN39" s="203">
        <v>0</v>
      </c>
      <c r="AO39" s="203">
        <v>69.599999999999994</v>
      </c>
      <c r="AP39" s="203">
        <v>89.18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1.41</v>
      </c>
      <c r="L40" s="203">
        <v>216.45</v>
      </c>
      <c r="M40" s="203">
        <v>0</v>
      </c>
      <c r="N40" s="203">
        <v>1.36</v>
      </c>
      <c r="O40" s="203">
        <v>0</v>
      </c>
      <c r="P40" s="203">
        <v>1.4</v>
      </c>
      <c r="Q40" s="203">
        <v>3.7</v>
      </c>
      <c r="R40" s="203">
        <v>8.94</v>
      </c>
      <c r="S40" s="203">
        <v>4.24</v>
      </c>
      <c r="T40" s="203">
        <v>0</v>
      </c>
      <c r="U40" s="203">
        <v>1.61</v>
      </c>
      <c r="V40" s="203">
        <v>6.36</v>
      </c>
      <c r="W40" s="203">
        <v>8.76</v>
      </c>
      <c r="X40" s="203">
        <v>29.86</v>
      </c>
      <c r="Y40" s="203">
        <v>0</v>
      </c>
      <c r="Z40" s="203">
        <v>33.130000000000003</v>
      </c>
      <c r="AA40" s="203">
        <v>17.829999999999998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</v>
      </c>
      <c r="AJ40" s="203">
        <v>0</v>
      </c>
      <c r="AK40" s="203">
        <v>15.67</v>
      </c>
      <c r="AL40" s="203">
        <v>0</v>
      </c>
      <c r="AM40" s="203">
        <v>0</v>
      </c>
      <c r="AN40" s="203">
        <v>0</v>
      </c>
      <c r="AO40" s="203">
        <v>69.599999999999994</v>
      </c>
      <c r="AP40" s="203">
        <v>89.18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1.41</v>
      </c>
      <c r="L41" s="203">
        <v>216.45</v>
      </c>
      <c r="M41" s="203">
        <v>0</v>
      </c>
      <c r="N41" s="203">
        <v>1.36</v>
      </c>
      <c r="O41" s="203">
        <v>0</v>
      </c>
      <c r="P41" s="203">
        <v>1.4</v>
      </c>
      <c r="Q41" s="203">
        <v>4.7699999999999996</v>
      </c>
      <c r="R41" s="203">
        <v>8.94</v>
      </c>
      <c r="S41" s="203">
        <v>4.24</v>
      </c>
      <c r="T41" s="203">
        <v>0</v>
      </c>
      <c r="U41" s="203">
        <v>1.61</v>
      </c>
      <c r="V41" s="203">
        <v>6.36</v>
      </c>
      <c r="W41" s="203">
        <v>8.76</v>
      </c>
      <c r="X41" s="203">
        <v>29.86</v>
      </c>
      <c r="Y41" s="203">
        <v>0</v>
      </c>
      <c r="Z41" s="203">
        <v>33.14</v>
      </c>
      <c r="AA41" s="203">
        <v>17.829999999999998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</v>
      </c>
      <c r="AJ41" s="203">
        <v>0</v>
      </c>
      <c r="AK41" s="203">
        <v>15.67</v>
      </c>
      <c r="AL41" s="203">
        <v>0</v>
      </c>
      <c r="AM41" s="203">
        <v>0</v>
      </c>
      <c r="AN41" s="203">
        <v>0</v>
      </c>
      <c r="AO41" s="203">
        <v>69.599999999999994</v>
      </c>
      <c r="AP41" s="203">
        <v>89.18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1.41</v>
      </c>
      <c r="L42" s="203">
        <v>216.45</v>
      </c>
      <c r="M42" s="203">
        <v>0</v>
      </c>
      <c r="N42" s="203">
        <v>1.36</v>
      </c>
      <c r="O42" s="203">
        <v>0</v>
      </c>
      <c r="P42" s="203">
        <v>1.4</v>
      </c>
      <c r="Q42" s="203">
        <v>4.7699999999999996</v>
      </c>
      <c r="R42" s="203">
        <v>8.94</v>
      </c>
      <c r="S42" s="203">
        <v>4.24</v>
      </c>
      <c r="T42" s="203">
        <v>0</v>
      </c>
      <c r="U42" s="203">
        <v>1.61</v>
      </c>
      <c r="V42" s="203">
        <v>6.36</v>
      </c>
      <c r="W42" s="203">
        <v>8.76</v>
      </c>
      <c r="X42" s="203">
        <v>29.86</v>
      </c>
      <c r="Y42" s="203">
        <v>0</v>
      </c>
      <c r="Z42" s="203">
        <v>33.14</v>
      </c>
      <c r="AA42" s="203">
        <v>17.829999999999998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</v>
      </c>
      <c r="AJ42" s="203">
        <v>0</v>
      </c>
      <c r="AK42" s="203">
        <v>15.67</v>
      </c>
      <c r="AL42" s="203">
        <v>0</v>
      </c>
      <c r="AM42" s="203">
        <v>0</v>
      </c>
      <c r="AN42" s="203">
        <v>0</v>
      </c>
      <c r="AO42" s="203">
        <v>69.599999999999994</v>
      </c>
      <c r="AP42" s="203">
        <v>89.18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216.45</v>
      </c>
      <c r="M43" s="203">
        <v>0</v>
      </c>
      <c r="N43" s="203">
        <v>1.36</v>
      </c>
      <c r="O43" s="203">
        <v>0</v>
      </c>
      <c r="P43" s="203">
        <v>1.4</v>
      </c>
      <c r="Q43" s="203">
        <v>4.76</v>
      </c>
      <c r="R43" s="203">
        <v>10.65</v>
      </c>
      <c r="S43" s="203">
        <v>6.18</v>
      </c>
      <c r="T43" s="203">
        <v>0</v>
      </c>
      <c r="U43" s="203">
        <v>1.61</v>
      </c>
      <c r="V43" s="203">
        <v>6.36</v>
      </c>
      <c r="W43" s="203">
        <v>8.76</v>
      </c>
      <c r="X43" s="203">
        <v>29.86</v>
      </c>
      <c r="Y43" s="203">
        <v>0</v>
      </c>
      <c r="Z43" s="203">
        <v>33.14</v>
      </c>
      <c r="AA43" s="203">
        <v>17.829999999999998</v>
      </c>
      <c r="AB43" s="203">
        <v>0</v>
      </c>
      <c r="AC43" s="203">
        <v>15.16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32.51</v>
      </c>
      <c r="AJ43" s="203">
        <v>0</v>
      </c>
      <c r="AK43" s="203">
        <v>16.61</v>
      </c>
      <c r="AL43" s="203">
        <v>0</v>
      </c>
      <c r="AM43" s="203">
        <v>0</v>
      </c>
      <c r="AN43" s="203">
        <v>0</v>
      </c>
      <c r="AO43" s="203">
        <v>69.599999999999994</v>
      </c>
      <c r="AP43" s="203">
        <v>89.18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216.45</v>
      </c>
      <c r="M44" s="203">
        <v>0</v>
      </c>
      <c r="N44" s="203">
        <v>1.36</v>
      </c>
      <c r="O44" s="203">
        <v>0</v>
      </c>
      <c r="P44" s="203">
        <v>1.4</v>
      </c>
      <c r="Q44" s="203">
        <v>4.76</v>
      </c>
      <c r="R44" s="203">
        <v>6.88</v>
      </c>
      <c r="S44" s="203">
        <v>6.18</v>
      </c>
      <c r="T44" s="203">
        <v>0</v>
      </c>
      <c r="U44" s="203">
        <v>1.61</v>
      </c>
      <c r="V44" s="203">
        <v>6.36</v>
      </c>
      <c r="W44" s="203">
        <v>8.76</v>
      </c>
      <c r="X44" s="203">
        <v>29.86</v>
      </c>
      <c r="Y44" s="203">
        <v>0</v>
      </c>
      <c r="Z44" s="203">
        <v>33.14</v>
      </c>
      <c r="AA44" s="203">
        <v>17.829999999999998</v>
      </c>
      <c r="AB44" s="203">
        <v>0</v>
      </c>
      <c r="AC44" s="203">
        <v>15.16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32.31</v>
      </c>
      <c r="AJ44" s="203">
        <v>0</v>
      </c>
      <c r="AK44" s="203">
        <v>16.61</v>
      </c>
      <c r="AL44" s="203">
        <v>0</v>
      </c>
      <c r="AM44" s="203">
        <v>0</v>
      </c>
      <c r="AN44" s="203">
        <v>0</v>
      </c>
      <c r="AO44" s="203">
        <v>69.599999999999994</v>
      </c>
      <c r="AP44" s="203">
        <v>89.18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216.45</v>
      </c>
      <c r="M45" s="203">
        <v>0</v>
      </c>
      <c r="N45" s="203">
        <v>1.36</v>
      </c>
      <c r="O45" s="203">
        <v>0</v>
      </c>
      <c r="P45" s="203">
        <v>1.4</v>
      </c>
      <c r="Q45" s="203">
        <v>3.71</v>
      </c>
      <c r="R45" s="203">
        <v>6.88</v>
      </c>
      <c r="S45" s="203">
        <v>4.26</v>
      </c>
      <c r="T45" s="203">
        <v>0</v>
      </c>
      <c r="U45" s="203">
        <v>1.61</v>
      </c>
      <c r="V45" s="203">
        <v>6.36</v>
      </c>
      <c r="W45" s="203">
        <v>8.76</v>
      </c>
      <c r="X45" s="203">
        <v>29.86</v>
      </c>
      <c r="Y45" s="203">
        <v>0</v>
      </c>
      <c r="Z45" s="203">
        <v>33.14</v>
      </c>
      <c r="AA45" s="203">
        <v>17.829999999999998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30.46</v>
      </c>
      <c r="AJ45" s="203">
        <v>0</v>
      </c>
      <c r="AK45" s="203">
        <v>16.61</v>
      </c>
      <c r="AL45" s="203">
        <v>0</v>
      </c>
      <c r="AM45" s="203">
        <v>0</v>
      </c>
      <c r="AN45" s="203">
        <v>0</v>
      </c>
      <c r="AO45" s="203">
        <v>69.599999999999994</v>
      </c>
      <c r="AP45" s="203">
        <v>89.18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216.45</v>
      </c>
      <c r="M46" s="203">
        <v>0</v>
      </c>
      <c r="N46" s="203">
        <v>1.36</v>
      </c>
      <c r="O46" s="203">
        <v>0</v>
      </c>
      <c r="P46" s="203">
        <v>1.4</v>
      </c>
      <c r="Q46" s="203">
        <v>3.71</v>
      </c>
      <c r="R46" s="203">
        <v>6.88</v>
      </c>
      <c r="S46" s="203">
        <v>4.26</v>
      </c>
      <c r="T46" s="203">
        <v>0</v>
      </c>
      <c r="U46" s="203">
        <v>1.61</v>
      </c>
      <c r="V46" s="203">
        <v>6.36</v>
      </c>
      <c r="W46" s="203">
        <v>8.76</v>
      </c>
      <c r="X46" s="203">
        <v>29.86</v>
      </c>
      <c r="Y46" s="203">
        <v>0</v>
      </c>
      <c r="Z46" s="203">
        <v>33.14</v>
      </c>
      <c r="AA46" s="203">
        <v>17.829999999999998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30.46</v>
      </c>
      <c r="AJ46" s="203">
        <v>0</v>
      </c>
      <c r="AK46" s="203">
        <v>16.61</v>
      </c>
      <c r="AL46" s="203">
        <v>0</v>
      </c>
      <c r="AM46" s="203">
        <v>0</v>
      </c>
      <c r="AN46" s="203">
        <v>0</v>
      </c>
      <c r="AO46" s="203">
        <v>69.599999999999994</v>
      </c>
      <c r="AP46" s="203">
        <v>89.18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216.45</v>
      </c>
      <c r="M47" s="203">
        <v>0</v>
      </c>
      <c r="N47" s="203">
        <v>1.36</v>
      </c>
      <c r="O47" s="203">
        <v>0</v>
      </c>
      <c r="P47" s="203">
        <v>1.4</v>
      </c>
      <c r="Q47" s="203">
        <v>4.7699999999999996</v>
      </c>
      <c r="R47" s="203">
        <v>8.02</v>
      </c>
      <c r="S47" s="203">
        <v>4.51</v>
      </c>
      <c r="T47" s="203">
        <v>0</v>
      </c>
      <c r="U47" s="203">
        <v>1.61</v>
      </c>
      <c r="V47" s="203">
        <v>6.36</v>
      </c>
      <c r="W47" s="203">
        <v>0.4</v>
      </c>
      <c r="X47" s="203">
        <v>1.95</v>
      </c>
      <c r="Y47" s="203">
        <v>0</v>
      </c>
      <c r="Z47" s="203">
        <v>33.14</v>
      </c>
      <c r="AA47" s="203">
        <v>17.829999999999998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30.46</v>
      </c>
      <c r="AJ47" s="203">
        <v>0</v>
      </c>
      <c r="AK47" s="203">
        <v>16.61</v>
      </c>
      <c r="AL47" s="203">
        <v>0</v>
      </c>
      <c r="AM47" s="203">
        <v>0</v>
      </c>
      <c r="AN47" s="203">
        <v>0</v>
      </c>
      <c r="AO47" s="203">
        <v>69.599999999999994</v>
      </c>
      <c r="AP47" s="203">
        <v>89.18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216.45</v>
      </c>
      <c r="M48" s="203">
        <v>0</v>
      </c>
      <c r="N48" s="203">
        <v>1.36</v>
      </c>
      <c r="O48" s="203">
        <v>0</v>
      </c>
      <c r="P48" s="203">
        <v>1.4</v>
      </c>
      <c r="Q48" s="203">
        <v>4.7699999999999996</v>
      </c>
      <c r="R48" s="203">
        <v>8.02</v>
      </c>
      <c r="S48" s="203">
        <v>4.51</v>
      </c>
      <c r="T48" s="203">
        <v>0</v>
      </c>
      <c r="U48" s="203">
        <v>1.61</v>
      </c>
      <c r="V48" s="203">
        <v>6.36</v>
      </c>
      <c r="W48" s="203">
        <v>0.4</v>
      </c>
      <c r="X48" s="203">
        <v>1.95</v>
      </c>
      <c r="Y48" s="203">
        <v>0</v>
      </c>
      <c r="Z48" s="203">
        <v>33.14</v>
      </c>
      <c r="AA48" s="203">
        <v>17.829999999999998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30.46</v>
      </c>
      <c r="AJ48" s="203">
        <v>0</v>
      </c>
      <c r="AK48" s="203">
        <v>16.61</v>
      </c>
      <c r="AL48" s="203">
        <v>0</v>
      </c>
      <c r="AM48" s="203">
        <v>0</v>
      </c>
      <c r="AN48" s="203">
        <v>0</v>
      </c>
      <c r="AO48" s="203">
        <v>69.599999999999994</v>
      </c>
      <c r="AP48" s="203">
        <v>89.18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216.45</v>
      </c>
      <c r="M49" s="203">
        <v>0</v>
      </c>
      <c r="N49" s="203">
        <v>1.36</v>
      </c>
      <c r="O49" s="203">
        <v>0</v>
      </c>
      <c r="P49" s="203">
        <v>1.4</v>
      </c>
      <c r="Q49" s="203">
        <v>4.7699999999999996</v>
      </c>
      <c r="R49" s="203">
        <v>8.02</v>
      </c>
      <c r="S49" s="203">
        <v>4.51</v>
      </c>
      <c r="T49" s="203">
        <v>0</v>
      </c>
      <c r="U49" s="203">
        <v>1.61</v>
      </c>
      <c r="V49" s="203">
        <v>6.36</v>
      </c>
      <c r="W49" s="203">
        <v>0.4</v>
      </c>
      <c r="X49" s="203">
        <v>1.95</v>
      </c>
      <c r="Y49" s="203">
        <v>0</v>
      </c>
      <c r="Z49" s="203">
        <v>33.14</v>
      </c>
      <c r="AA49" s="203">
        <v>17.829999999999998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30.46</v>
      </c>
      <c r="AJ49" s="203">
        <v>0</v>
      </c>
      <c r="AK49" s="203">
        <v>16.61</v>
      </c>
      <c r="AL49" s="203">
        <v>0</v>
      </c>
      <c r="AM49" s="203">
        <v>0</v>
      </c>
      <c r="AN49" s="203">
        <v>0</v>
      </c>
      <c r="AO49" s="203">
        <v>69.599999999999994</v>
      </c>
      <c r="AP49" s="203">
        <v>89.18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216.45</v>
      </c>
      <c r="M50" s="203">
        <v>0</v>
      </c>
      <c r="N50" s="203">
        <v>1.36</v>
      </c>
      <c r="O50" s="203">
        <v>0</v>
      </c>
      <c r="P50" s="203">
        <v>1.4</v>
      </c>
      <c r="Q50" s="203">
        <v>4.7699999999999996</v>
      </c>
      <c r="R50" s="203">
        <v>8.02</v>
      </c>
      <c r="S50" s="203">
        <v>4.51</v>
      </c>
      <c r="T50" s="203">
        <v>0</v>
      </c>
      <c r="U50" s="203">
        <v>1.61</v>
      </c>
      <c r="V50" s="203">
        <v>6.36</v>
      </c>
      <c r="W50" s="203">
        <v>0.4</v>
      </c>
      <c r="X50" s="203">
        <v>1.95</v>
      </c>
      <c r="Y50" s="203">
        <v>0</v>
      </c>
      <c r="Z50" s="203">
        <v>33.14</v>
      </c>
      <c r="AA50" s="203">
        <v>17.829999999999998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30.46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69.599999999999994</v>
      </c>
      <c r="AP50" s="203">
        <v>89.18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216.45</v>
      </c>
      <c r="M51" s="203">
        <v>0</v>
      </c>
      <c r="N51" s="203">
        <v>1.36</v>
      </c>
      <c r="O51" s="203">
        <v>0</v>
      </c>
      <c r="P51" s="203">
        <v>1.4</v>
      </c>
      <c r="Q51" s="203">
        <v>4.7699999999999996</v>
      </c>
      <c r="R51" s="203">
        <v>8.02</v>
      </c>
      <c r="S51" s="203">
        <v>4.51</v>
      </c>
      <c r="T51" s="203">
        <v>0</v>
      </c>
      <c r="U51" s="203">
        <v>1.61</v>
      </c>
      <c r="V51" s="203">
        <v>6.36</v>
      </c>
      <c r="W51" s="203">
        <v>0.4</v>
      </c>
      <c r="X51" s="203">
        <v>1.95</v>
      </c>
      <c r="Y51" s="203">
        <v>0</v>
      </c>
      <c r="Z51" s="203">
        <v>34.049999999999997</v>
      </c>
      <c r="AA51" s="203">
        <v>18.079999999999998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30.46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67.430000000000007</v>
      </c>
      <c r="AP51" s="203">
        <v>87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216.45</v>
      </c>
      <c r="M52" s="203">
        <v>0</v>
      </c>
      <c r="N52" s="203">
        <v>1.36</v>
      </c>
      <c r="O52" s="203">
        <v>0</v>
      </c>
      <c r="P52" s="203">
        <v>1.4</v>
      </c>
      <c r="Q52" s="203">
        <v>4.7699999999999996</v>
      </c>
      <c r="R52" s="203">
        <v>11.09</v>
      </c>
      <c r="S52" s="203">
        <v>4.51</v>
      </c>
      <c r="T52" s="203">
        <v>0</v>
      </c>
      <c r="U52" s="203">
        <v>1.61</v>
      </c>
      <c r="V52" s="203">
        <v>6.36</v>
      </c>
      <c r="W52" s="203">
        <v>0.4</v>
      </c>
      <c r="X52" s="203">
        <v>1.95</v>
      </c>
      <c r="Y52" s="203">
        <v>0</v>
      </c>
      <c r="Z52" s="203">
        <v>34.049999999999997</v>
      </c>
      <c r="AA52" s="203">
        <v>18.079999999999998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30.46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67.430000000000007</v>
      </c>
      <c r="AP52" s="203">
        <v>87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1.41</v>
      </c>
      <c r="L53" s="203">
        <v>216.45</v>
      </c>
      <c r="M53" s="203">
        <v>0</v>
      </c>
      <c r="N53" s="203">
        <v>1.36</v>
      </c>
      <c r="O53" s="203">
        <v>0</v>
      </c>
      <c r="P53" s="203">
        <v>1.4</v>
      </c>
      <c r="Q53" s="203">
        <v>4.7699999999999996</v>
      </c>
      <c r="R53" s="203">
        <v>10.49</v>
      </c>
      <c r="S53" s="203">
        <v>4.26</v>
      </c>
      <c r="T53" s="203">
        <v>0</v>
      </c>
      <c r="U53" s="203">
        <v>1.61</v>
      </c>
      <c r="V53" s="203">
        <v>0.24</v>
      </c>
      <c r="W53" s="203">
        <v>0.4</v>
      </c>
      <c r="X53" s="203">
        <v>1.95</v>
      </c>
      <c r="Y53" s="203">
        <v>0</v>
      </c>
      <c r="Z53" s="203">
        <v>2.33</v>
      </c>
      <c r="AA53" s="203">
        <v>0.96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30.58</v>
      </c>
      <c r="AJ53" s="203">
        <v>0</v>
      </c>
      <c r="AK53" s="203">
        <v>16.61</v>
      </c>
      <c r="AL53" s="203">
        <v>0</v>
      </c>
      <c r="AM53" s="203">
        <v>0</v>
      </c>
      <c r="AN53" s="203">
        <v>0</v>
      </c>
      <c r="AO53" s="203">
        <v>67.430000000000007</v>
      </c>
      <c r="AP53" s="203">
        <v>87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1.41</v>
      </c>
      <c r="L54" s="203">
        <v>216.45</v>
      </c>
      <c r="M54" s="203">
        <v>0</v>
      </c>
      <c r="N54" s="203">
        <v>1.36</v>
      </c>
      <c r="O54" s="203">
        <v>0</v>
      </c>
      <c r="P54" s="203">
        <v>1.4</v>
      </c>
      <c r="Q54" s="203">
        <v>4.76</v>
      </c>
      <c r="R54" s="203">
        <v>11.09</v>
      </c>
      <c r="S54" s="203">
        <v>6.18</v>
      </c>
      <c r="T54" s="203">
        <v>0</v>
      </c>
      <c r="U54" s="203">
        <v>1.61</v>
      </c>
      <c r="V54" s="203">
        <v>0.24</v>
      </c>
      <c r="W54" s="203">
        <v>0.4</v>
      </c>
      <c r="X54" s="203">
        <v>1.95</v>
      </c>
      <c r="Y54" s="203">
        <v>0</v>
      </c>
      <c r="Z54" s="203">
        <v>2.33</v>
      </c>
      <c r="AA54" s="203">
        <v>0.96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30.58</v>
      </c>
      <c r="AJ54" s="203">
        <v>0</v>
      </c>
      <c r="AK54" s="203">
        <v>16.61</v>
      </c>
      <c r="AL54" s="203">
        <v>0</v>
      </c>
      <c r="AM54" s="203">
        <v>0</v>
      </c>
      <c r="AN54" s="203">
        <v>0</v>
      </c>
      <c r="AO54" s="203">
        <v>67.430000000000007</v>
      </c>
      <c r="AP54" s="203">
        <v>87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1.41</v>
      </c>
      <c r="L55" s="203">
        <v>211.87</v>
      </c>
      <c r="M55" s="203">
        <v>0</v>
      </c>
      <c r="N55" s="203">
        <v>1.36</v>
      </c>
      <c r="O55" s="203">
        <v>0</v>
      </c>
      <c r="P55" s="203">
        <v>1.4</v>
      </c>
      <c r="Q55" s="203">
        <v>4.76</v>
      </c>
      <c r="R55" s="203">
        <v>11.08</v>
      </c>
      <c r="S55" s="203">
        <v>6.18</v>
      </c>
      <c r="T55" s="203">
        <v>0</v>
      </c>
      <c r="U55" s="203">
        <v>1.61</v>
      </c>
      <c r="V55" s="203">
        <v>0.24</v>
      </c>
      <c r="W55" s="203">
        <v>0.4</v>
      </c>
      <c r="X55" s="203">
        <v>1.95</v>
      </c>
      <c r="Y55" s="203">
        <v>0</v>
      </c>
      <c r="Z55" s="203">
        <v>2.33</v>
      </c>
      <c r="AA55" s="203">
        <v>0.96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30.99</v>
      </c>
      <c r="AJ55" s="203">
        <v>0</v>
      </c>
      <c r="AK55" s="203">
        <v>16.61</v>
      </c>
      <c r="AL55" s="203">
        <v>0</v>
      </c>
      <c r="AM55" s="203">
        <v>0</v>
      </c>
      <c r="AN55" s="203">
        <v>0</v>
      </c>
      <c r="AO55" s="203">
        <v>67.430000000000007</v>
      </c>
      <c r="AP55" s="203">
        <v>87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1.41</v>
      </c>
      <c r="L56" s="203">
        <v>211.87</v>
      </c>
      <c r="M56" s="203">
        <v>0</v>
      </c>
      <c r="N56" s="203">
        <v>1.36</v>
      </c>
      <c r="O56" s="203">
        <v>0</v>
      </c>
      <c r="P56" s="203">
        <v>1.4</v>
      </c>
      <c r="Q56" s="203">
        <v>4.76</v>
      </c>
      <c r="R56" s="203">
        <v>11.08</v>
      </c>
      <c r="S56" s="203">
        <v>6.18</v>
      </c>
      <c r="T56" s="203">
        <v>0</v>
      </c>
      <c r="U56" s="203">
        <v>1.61</v>
      </c>
      <c r="V56" s="203">
        <v>0.24</v>
      </c>
      <c r="W56" s="203">
        <v>0.4</v>
      </c>
      <c r="X56" s="203">
        <v>1.95</v>
      </c>
      <c r="Y56" s="203">
        <v>0</v>
      </c>
      <c r="Z56" s="203">
        <v>2.33</v>
      </c>
      <c r="AA56" s="203">
        <v>0.96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30.58</v>
      </c>
      <c r="AJ56" s="203">
        <v>0</v>
      </c>
      <c r="AK56" s="203">
        <v>16.61</v>
      </c>
      <c r="AL56" s="203">
        <v>0</v>
      </c>
      <c r="AM56" s="203">
        <v>0</v>
      </c>
      <c r="AN56" s="203">
        <v>0</v>
      </c>
      <c r="AO56" s="203">
        <v>67.430000000000007</v>
      </c>
      <c r="AP56" s="203">
        <v>87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1.41</v>
      </c>
      <c r="L57" s="203">
        <v>209.73</v>
      </c>
      <c r="M57" s="203">
        <v>0</v>
      </c>
      <c r="N57" s="203">
        <v>1.36</v>
      </c>
      <c r="O57" s="203">
        <v>0</v>
      </c>
      <c r="P57" s="203">
        <v>1.4</v>
      </c>
      <c r="Q57" s="203">
        <v>4.76</v>
      </c>
      <c r="R57" s="203">
        <v>11.08</v>
      </c>
      <c r="S57" s="203">
        <v>6.18</v>
      </c>
      <c r="T57" s="203">
        <v>0</v>
      </c>
      <c r="U57" s="203">
        <v>1.61</v>
      </c>
      <c r="V57" s="203">
        <v>0.24</v>
      </c>
      <c r="W57" s="203">
        <v>0.4</v>
      </c>
      <c r="X57" s="203">
        <v>1.95</v>
      </c>
      <c r="Y57" s="203">
        <v>0</v>
      </c>
      <c r="Z57" s="203">
        <v>2.33</v>
      </c>
      <c r="AA57" s="203">
        <v>0.96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30.58</v>
      </c>
      <c r="AJ57" s="203">
        <v>0</v>
      </c>
      <c r="AK57" s="203">
        <v>16.61</v>
      </c>
      <c r="AL57" s="203">
        <v>0</v>
      </c>
      <c r="AM57" s="203">
        <v>0</v>
      </c>
      <c r="AN57" s="203">
        <v>0</v>
      </c>
      <c r="AO57" s="203">
        <v>67.430000000000007</v>
      </c>
      <c r="AP57" s="203">
        <v>87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1.41</v>
      </c>
      <c r="L58" s="203">
        <v>209.73</v>
      </c>
      <c r="M58" s="203">
        <v>0</v>
      </c>
      <c r="N58" s="203">
        <v>1.36</v>
      </c>
      <c r="O58" s="203">
        <v>0</v>
      </c>
      <c r="P58" s="203">
        <v>1.4</v>
      </c>
      <c r="Q58" s="203">
        <v>4.76</v>
      </c>
      <c r="R58" s="203">
        <v>11.08</v>
      </c>
      <c r="S58" s="203">
        <v>6.18</v>
      </c>
      <c r="T58" s="203">
        <v>0</v>
      </c>
      <c r="U58" s="203">
        <v>1.61</v>
      </c>
      <c r="V58" s="203">
        <v>0.24</v>
      </c>
      <c r="W58" s="203">
        <v>0.4</v>
      </c>
      <c r="X58" s="203">
        <v>1.95</v>
      </c>
      <c r="Y58" s="203">
        <v>0</v>
      </c>
      <c r="Z58" s="203">
        <v>2.33</v>
      </c>
      <c r="AA58" s="203">
        <v>0.96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30.58</v>
      </c>
      <c r="AJ58" s="203">
        <v>0</v>
      </c>
      <c r="AK58" s="203">
        <v>16.61</v>
      </c>
      <c r="AL58" s="203">
        <v>0</v>
      </c>
      <c r="AM58" s="203">
        <v>0</v>
      </c>
      <c r="AN58" s="203">
        <v>0</v>
      </c>
      <c r="AO58" s="203">
        <v>67.430000000000007</v>
      </c>
      <c r="AP58" s="203">
        <v>87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1.42</v>
      </c>
      <c r="L59" s="203">
        <v>214.74</v>
      </c>
      <c r="M59" s="203">
        <v>0</v>
      </c>
      <c r="N59" s="203">
        <v>1.36</v>
      </c>
      <c r="O59" s="203">
        <v>0</v>
      </c>
      <c r="P59" s="203">
        <v>1.4</v>
      </c>
      <c r="Q59" s="203">
        <v>4.76</v>
      </c>
      <c r="R59" s="203">
        <v>11.08</v>
      </c>
      <c r="S59" s="203">
        <v>6.18</v>
      </c>
      <c r="T59" s="203">
        <v>0</v>
      </c>
      <c r="U59" s="203">
        <v>1.61</v>
      </c>
      <c r="V59" s="203">
        <v>0.24</v>
      </c>
      <c r="W59" s="203">
        <v>0.4</v>
      </c>
      <c r="X59" s="203">
        <v>1.95</v>
      </c>
      <c r="Y59" s="203">
        <v>0</v>
      </c>
      <c r="Z59" s="203">
        <v>2.33</v>
      </c>
      <c r="AA59" s="203">
        <v>0.96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30.58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67.430000000000007</v>
      </c>
      <c r="AP59" s="203">
        <v>87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1.42</v>
      </c>
      <c r="L60" s="203">
        <v>216.45</v>
      </c>
      <c r="M60" s="203">
        <v>0</v>
      </c>
      <c r="N60" s="203">
        <v>1.36</v>
      </c>
      <c r="O60" s="203">
        <v>0</v>
      </c>
      <c r="P60" s="203">
        <v>1.4</v>
      </c>
      <c r="Q60" s="203">
        <v>4.76</v>
      </c>
      <c r="R60" s="203">
        <v>11.08</v>
      </c>
      <c r="S60" s="203">
        <v>6.18</v>
      </c>
      <c r="T60" s="203">
        <v>0</v>
      </c>
      <c r="U60" s="203">
        <v>1.61</v>
      </c>
      <c r="V60" s="203">
        <v>0.24</v>
      </c>
      <c r="W60" s="203">
        <v>0.4</v>
      </c>
      <c r="X60" s="203">
        <v>1.95</v>
      </c>
      <c r="Y60" s="203">
        <v>0</v>
      </c>
      <c r="Z60" s="203">
        <v>2.33</v>
      </c>
      <c r="AA60" s="203">
        <v>0.96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30.46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67.430000000000007</v>
      </c>
      <c r="AP60" s="203">
        <v>87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1.42</v>
      </c>
      <c r="L61" s="203">
        <v>216.45</v>
      </c>
      <c r="M61" s="203">
        <v>0</v>
      </c>
      <c r="N61" s="203">
        <v>1.36</v>
      </c>
      <c r="O61" s="203">
        <v>0</v>
      </c>
      <c r="P61" s="203">
        <v>1.4</v>
      </c>
      <c r="Q61" s="203">
        <v>0.92</v>
      </c>
      <c r="R61" s="203">
        <v>0.49</v>
      </c>
      <c r="S61" s="203">
        <v>0.4</v>
      </c>
      <c r="T61" s="203">
        <v>0</v>
      </c>
      <c r="U61" s="203">
        <v>1.61</v>
      </c>
      <c r="V61" s="203">
        <v>0.24</v>
      </c>
      <c r="W61" s="203">
        <v>0.4</v>
      </c>
      <c r="X61" s="203">
        <v>1.95</v>
      </c>
      <c r="Y61" s="203">
        <v>0</v>
      </c>
      <c r="Z61" s="203">
        <v>2.33</v>
      </c>
      <c r="AA61" s="203">
        <v>0.96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30.57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67.430000000000007</v>
      </c>
      <c r="AP61" s="203">
        <v>87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</v>
      </c>
      <c r="L62" s="203">
        <v>169.6</v>
      </c>
      <c r="M62" s="203">
        <v>0</v>
      </c>
      <c r="N62" s="203">
        <v>1.36</v>
      </c>
      <c r="O62" s="203">
        <v>0</v>
      </c>
      <c r="P62" s="203">
        <v>1.4</v>
      </c>
      <c r="Q62" s="203">
        <v>0.92</v>
      </c>
      <c r="R62" s="203">
        <v>0.49</v>
      </c>
      <c r="S62" s="203">
        <v>0.4</v>
      </c>
      <c r="T62" s="203">
        <v>0</v>
      </c>
      <c r="U62" s="203">
        <v>1.61</v>
      </c>
      <c r="V62" s="203">
        <v>0.24</v>
      </c>
      <c r="W62" s="203">
        <v>0.4</v>
      </c>
      <c r="X62" s="203">
        <v>1.95</v>
      </c>
      <c r="Y62" s="203">
        <v>0</v>
      </c>
      <c r="Z62" s="203">
        <v>2.33</v>
      </c>
      <c r="AA62" s="203">
        <v>0.96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30.46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67.430000000000007</v>
      </c>
      <c r="AP62" s="203">
        <v>87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160.80000000000001</v>
      </c>
      <c r="M63" s="203">
        <v>0</v>
      </c>
      <c r="N63" s="203">
        <v>1.36</v>
      </c>
      <c r="O63" s="203">
        <v>0</v>
      </c>
      <c r="P63" s="203">
        <v>1.4</v>
      </c>
      <c r="Q63" s="203">
        <v>0.92</v>
      </c>
      <c r="R63" s="203">
        <v>0.49</v>
      </c>
      <c r="S63" s="203">
        <v>0.4</v>
      </c>
      <c r="T63" s="203">
        <v>0</v>
      </c>
      <c r="U63" s="203">
        <v>1.61</v>
      </c>
      <c r="V63" s="203">
        <v>0.24</v>
      </c>
      <c r="W63" s="203">
        <v>0.4</v>
      </c>
      <c r="X63" s="203">
        <v>1.95</v>
      </c>
      <c r="Y63" s="203">
        <v>0</v>
      </c>
      <c r="Z63" s="203">
        <v>2.33</v>
      </c>
      <c r="AA63" s="203">
        <v>0.96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67.430000000000007</v>
      </c>
      <c r="AP63" s="203">
        <v>87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160.03</v>
      </c>
      <c r="M64" s="203">
        <v>0</v>
      </c>
      <c r="N64" s="203">
        <v>1.36</v>
      </c>
      <c r="O64" s="203">
        <v>0</v>
      </c>
      <c r="P64" s="203">
        <v>1.4</v>
      </c>
      <c r="Q64" s="203">
        <v>0.92</v>
      </c>
      <c r="R64" s="203">
        <v>0.49</v>
      </c>
      <c r="S64" s="203">
        <v>0.4</v>
      </c>
      <c r="T64" s="203">
        <v>0</v>
      </c>
      <c r="U64" s="203">
        <v>1.61</v>
      </c>
      <c r="V64" s="203">
        <v>0.24</v>
      </c>
      <c r="W64" s="203">
        <v>0.4</v>
      </c>
      <c r="X64" s="203">
        <v>1.95</v>
      </c>
      <c r="Y64" s="203">
        <v>0</v>
      </c>
      <c r="Z64" s="203">
        <v>2.33</v>
      </c>
      <c r="AA64" s="203">
        <v>0.96</v>
      </c>
      <c r="AB64" s="203">
        <v>0</v>
      </c>
      <c r="AC64" s="203">
        <v>16.420000000000002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31.13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67.430000000000007</v>
      </c>
      <c r="AP64" s="203">
        <v>87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159.62</v>
      </c>
      <c r="M65" s="203">
        <v>0.17</v>
      </c>
      <c r="N65" s="203">
        <v>1.36</v>
      </c>
      <c r="O65" s="203">
        <v>0</v>
      </c>
      <c r="P65" s="203">
        <v>1.4</v>
      </c>
      <c r="Q65" s="203">
        <v>0.92</v>
      </c>
      <c r="R65" s="203">
        <v>0.49</v>
      </c>
      <c r="S65" s="203">
        <v>0.4</v>
      </c>
      <c r="T65" s="203">
        <v>0</v>
      </c>
      <c r="U65" s="203">
        <v>1.61</v>
      </c>
      <c r="V65" s="203">
        <v>0.24</v>
      </c>
      <c r="W65" s="203">
        <v>0.4</v>
      </c>
      <c r="X65" s="203">
        <v>1.95</v>
      </c>
      <c r="Y65" s="203">
        <v>0</v>
      </c>
      <c r="Z65" s="203">
        <v>2.33</v>
      </c>
      <c r="AA65" s="203">
        <v>0.96</v>
      </c>
      <c r="AB65" s="203">
        <v>0</v>
      </c>
      <c r="AC65" s="203">
        <v>16.420000000000002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67.430000000000007</v>
      </c>
      <c r="AP65" s="203">
        <v>87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166.01</v>
      </c>
      <c r="M66" s="203">
        <v>0.23</v>
      </c>
      <c r="N66" s="203">
        <v>1.36</v>
      </c>
      <c r="O66" s="203">
        <v>0</v>
      </c>
      <c r="P66" s="203">
        <v>1.4</v>
      </c>
      <c r="Q66" s="203">
        <v>0.92</v>
      </c>
      <c r="R66" s="203">
        <v>0.49</v>
      </c>
      <c r="S66" s="203">
        <v>0.4</v>
      </c>
      <c r="T66" s="203">
        <v>0</v>
      </c>
      <c r="U66" s="203">
        <v>1.61</v>
      </c>
      <c r="V66" s="203">
        <v>0.24</v>
      </c>
      <c r="W66" s="203">
        <v>0.4</v>
      </c>
      <c r="X66" s="203">
        <v>1.95</v>
      </c>
      <c r="Y66" s="203">
        <v>0</v>
      </c>
      <c r="Z66" s="203">
        <v>2.33</v>
      </c>
      <c r="AA66" s="203">
        <v>0.96</v>
      </c>
      <c r="AB66" s="203">
        <v>0</v>
      </c>
      <c r="AC66" s="203">
        <v>16.420000000000002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67.430000000000007</v>
      </c>
      <c r="AP66" s="203">
        <v>87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170.15</v>
      </c>
      <c r="M67" s="203">
        <v>0.28999999999999998</v>
      </c>
      <c r="N67" s="203">
        <v>1.36</v>
      </c>
      <c r="O67" s="203">
        <v>0</v>
      </c>
      <c r="P67" s="203">
        <v>1.4</v>
      </c>
      <c r="Q67" s="203">
        <v>0.92</v>
      </c>
      <c r="R67" s="203">
        <v>0.49</v>
      </c>
      <c r="S67" s="203">
        <v>0.4</v>
      </c>
      <c r="T67" s="203">
        <v>0</v>
      </c>
      <c r="U67" s="203">
        <v>1.61</v>
      </c>
      <c r="V67" s="203">
        <v>0.24</v>
      </c>
      <c r="W67" s="203">
        <v>0.4</v>
      </c>
      <c r="X67" s="203">
        <v>1.95</v>
      </c>
      <c r="Y67" s="203">
        <v>0</v>
      </c>
      <c r="Z67" s="203">
        <v>2.33</v>
      </c>
      <c r="AA67" s="203">
        <v>0.96</v>
      </c>
      <c r="AB67" s="203">
        <v>0</v>
      </c>
      <c r="AC67" s="203">
        <v>16.420000000000002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30.57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175.44</v>
      </c>
      <c r="M68" s="203">
        <v>0.34</v>
      </c>
      <c r="N68" s="203">
        <v>1.36</v>
      </c>
      <c r="O68" s="203">
        <v>0</v>
      </c>
      <c r="P68" s="203">
        <v>1.4</v>
      </c>
      <c r="Q68" s="203">
        <v>0.92</v>
      </c>
      <c r="R68" s="203">
        <v>0.49</v>
      </c>
      <c r="S68" s="203">
        <v>0.4</v>
      </c>
      <c r="T68" s="203">
        <v>0</v>
      </c>
      <c r="U68" s="203">
        <v>1.61</v>
      </c>
      <c r="V68" s="203">
        <v>0.24</v>
      </c>
      <c r="W68" s="203">
        <v>0.4</v>
      </c>
      <c r="X68" s="203">
        <v>1.95</v>
      </c>
      <c r="Y68" s="203">
        <v>0</v>
      </c>
      <c r="Z68" s="203">
        <v>2.33</v>
      </c>
      <c r="AA68" s="203">
        <v>0.96</v>
      </c>
      <c r="AB68" s="203">
        <v>0</v>
      </c>
      <c r="AC68" s="203">
        <v>16.420000000000002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30.46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167.57</v>
      </c>
      <c r="M69" s="203">
        <v>0.4</v>
      </c>
      <c r="N69" s="203">
        <v>1.36</v>
      </c>
      <c r="O69" s="203">
        <v>0</v>
      </c>
      <c r="P69" s="203">
        <v>1.4</v>
      </c>
      <c r="Q69" s="203">
        <v>0.92</v>
      </c>
      <c r="R69" s="203">
        <v>0.49</v>
      </c>
      <c r="S69" s="203">
        <v>0.4</v>
      </c>
      <c r="T69" s="203">
        <v>0</v>
      </c>
      <c r="U69" s="203">
        <v>1.61</v>
      </c>
      <c r="V69" s="203">
        <v>0.24</v>
      </c>
      <c r="W69" s="203">
        <v>0.4</v>
      </c>
      <c r="X69" s="203">
        <v>1.95</v>
      </c>
      <c r="Y69" s="203">
        <v>0</v>
      </c>
      <c r="Z69" s="203">
        <v>2.33</v>
      </c>
      <c r="AA69" s="203">
        <v>0.96</v>
      </c>
      <c r="AB69" s="203">
        <v>0</v>
      </c>
      <c r="AC69" s="203">
        <v>16.420000000000002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30.46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167.73</v>
      </c>
      <c r="M70" s="203">
        <v>0.4</v>
      </c>
      <c r="N70" s="203">
        <v>1.36</v>
      </c>
      <c r="O70" s="203">
        <v>0</v>
      </c>
      <c r="P70" s="203">
        <v>1.4</v>
      </c>
      <c r="Q70" s="203">
        <v>0.92</v>
      </c>
      <c r="R70" s="203">
        <v>0.49</v>
      </c>
      <c r="S70" s="203">
        <v>0.4</v>
      </c>
      <c r="T70" s="203">
        <v>0</v>
      </c>
      <c r="U70" s="203">
        <v>1.61</v>
      </c>
      <c r="V70" s="203">
        <v>0.24</v>
      </c>
      <c r="W70" s="203">
        <v>0.4</v>
      </c>
      <c r="X70" s="203">
        <v>1.95</v>
      </c>
      <c r="Y70" s="203">
        <v>0</v>
      </c>
      <c r="Z70" s="203">
        <v>2.33</v>
      </c>
      <c r="AA70" s="203">
        <v>0.96</v>
      </c>
      <c r="AB70" s="203">
        <v>0</v>
      </c>
      <c r="AC70" s="203">
        <v>16.420000000000002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30.46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2.13</v>
      </c>
      <c r="E71" s="203">
        <v>0</v>
      </c>
      <c r="F71" s="203">
        <v>5</v>
      </c>
      <c r="G71" s="203">
        <v>16.32</v>
      </c>
      <c r="H71" s="203">
        <v>0</v>
      </c>
      <c r="I71" s="203">
        <v>20.18</v>
      </c>
      <c r="J71" s="203">
        <v>1.01</v>
      </c>
      <c r="K71" s="203">
        <v>0.11</v>
      </c>
      <c r="L71" s="203">
        <v>76.83</v>
      </c>
      <c r="M71" s="203">
        <v>0.46</v>
      </c>
      <c r="N71" s="203">
        <v>1.36</v>
      </c>
      <c r="O71" s="203">
        <v>0</v>
      </c>
      <c r="P71" s="203">
        <v>1.4</v>
      </c>
      <c r="Q71" s="203">
        <v>0.92</v>
      </c>
      <c r="R71" s="203">
        <v>0.49</v>
      </c>
      <c r="S71" s="203">
        <v>0.4</v>
      </c>
      <c r="T71" s="203">
        <v>0</v>
      </c>
      <c r="U71" s="203">
        <v>1.61</v>
      </c>
      <c r="V71" s="203">
        <v>0.24</v>
      </c>
      <c r="W71" s="203">
        <v>0.4</v>
      </c>
      <c r="X71" s="203">
        <v>1.95</v>
      </c>
      <c r="Y71" s="203">
        <v>0</v>
      </c>
      <c r="Z71" s="203">
        <v>2.33</v>
      </c>
      <c r="AA71" s="203">
        <v>0.96</v>
      </c>
      <c r="AB71" s="203">
        <v>0</v>
      </c>
      <c r="AC71" s="203">
        <v>16.420000000000002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30.46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20.18</v>
      </c>
      <c r="J72" s="203">
        <v>1.01</v>
      </c>
      <c r="K72" s="203">
        <v>0.11</v>
      </c>
      <c r="L72" s="203">
        <v>178.35</v>
      </c>
      <c r="M72" s="203">
        <v>0.46</v>
      </c>
      <c r="N72" s="203">
        <v>1.36</v>
      </c>
      <c r="O72" s="203">
        <v>0</v>
      </c>
      <c r="P72" s="203">
        <v>1.4</v>
      </c>
      <c r="Q72" s="203">
        <v>0.92</v>
      </c>
      <c r="R72" s="203">
        <v>0.49</v>
      </c>
      <c r="S72" s="203">
        <v>0.4</v>
      </c>
      <c r="T72" s="203">
        <v>0</v>
      </c>
      <c r="U72" s="203">
        <v>1.61</v>
      </c>
      <c r="V72" s="203">
        <v>0.24</v>
      </c>
      <c r="W72" s="203">
        <v>0.4</v>
      </c>
      <c r="X72" s="203">
        <v>1.95</v>
      </c>
      <c r="Y72" s="203">
        <v>0</v>
      </c>
      <c r="Z72" s="203">
        <v>2.33</v>
      </c>
      <c r="AA72" s="203">
        <v>0.96</v>
      </c>
      <c r="AB72" s="203">
        <v>0</v>
      </c>
      <c r="AC72" s="203">
        <v>16.420000000000002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32.909999999999997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4.67</v>
      </c>
      <c r="H73" s="203">
        <v>0</v>
      </c>
      <c r="I73" s="203">
        <v>20.18</v>
      </c>
      <c r="J73" s="203">
        <v>1.01</v>
      </c>
      <c r="K73" s="203">
        <v>0.11</v>
      </c>
      <c r="L73" s="203">
        <v>183</v>
      </c>
      <c r="M73" s="203">
        <v>0.46</v>
      </c>
      <c r="N73" s="203">
        <v>1.36</v>
      </c>
      <c r="O73" s="203">
        <v>0</v>
      </c>
      <c r="P73" s="203">
        <v>1.4</v>
      </c>
      <c r="Q73" s="203">
        <v>0.92</v>
      </c>
      <c r="R73" s="203">
        <v>0.49</v>
      </c>
      <c r="S73" s="203">
        <v>0.4</v>
      </c>
      <c r="T73" s="203">
        <v>0</v>
      </c>
      <c r="U73" s="203">
        <v>1.61</v>
      </c>
      <c r="V73" s="203">
        <v>0.24</v>
      </c>
      <c r="W73" s="203">
        <v>0.4</v>
      </c>
      <c r="X73" s="203">
        <v>1.95</v>
      </c>
      <c r="Y73" s="203">
        <v>0</v>
      </c>
      <c r="Z73" s="203">
        <v>2.33</v>
      </c>
      <c r="AA73" s="203">
        <v>0.96</v>
      </c>
      <c r="AB73" s="203">
        <v>0</v>
      </c>
      <c r="AC73" s="203">
        <v>16.420000000000002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33.07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4.67</v>
      </c>
      <c r="H74" s="203">
        <v>0</v>
      </c>
      <c r="I74" s="203">
        <v>20.18</v>
      </c>
      <c r="J74" s="203">
        <v>1.01</v>
      </c>
      <c r="K74" s="203">
        <v>0.11</v>
      </c>
      <c r="L74" s="203">
        <v>17.28</v>
      </c>
      <c r="M74" s="203">
        <v>0.46</v>
      </c>
      <c r="N74" s="203">
        <v>1.36</v>
      </c>
      <c r="O74" s="203">
        <v>0</v>
      </c>
      <c r="P74" s="203">
        <v>1.4</v>
      </c>
      <c r="Q74" s="203">
        <v>0.92</v>
      </c>
      <c r="R74" s="203">
        <v>0.49</v>
      </c>
      <c r="S74" s="203">
        <v>0.4</v>
      </c>
      <c r="T74" s="203">
        <v>0</v>
      </c>
      <c r="U74" s="203">
        <v>1.61</v>
      </c>
      <c r="V74" s="203">
        <v>0.24</v>
      </c>
      <c r="W74" s="203">
        <v>0.4</v>
      </c>
      <c r="X74" s="203">
        <v>1.95</v>
      </c>
      <c r="Y74" s="203">
        <v>0</v>
      </c>
      <c r="Z74" s="203">
        <v>2.33</v>
      </c>
      <c r="AA74" s="203">
        <v>0.96</v>
      </c>
      <c r="AB74" s="203">
        <v>0</v>
      </c>
      <c r="AC74" s="203">
        <v>16.420000000000002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32.909999999999997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4.67</v>
      </c>
      <c r="H75" s="203">
        <v>0</v>
      </c>
      <c r="I75" s="203">
        <v>20.18</v>
      </c>
      <c r="J75" s="203">
        <v>1.01</v>
      </c>
      <c r="K75" s="203">
        <v>0.11</v>
      </c>
      <c r="L75" s="203">
        <v>136.69</v>
      </c>
      <c r="M75" s="203">
        <v>0.52</v>
      </c>
      <c r="N75" s="203">
        <v>1.36</v>
      </c>
      <c r="O75" s="203">
        <v>0</v>
      </c>
      <c r="P75" s="203">
        <v>1.4</v>
      </c>
      <c r="Q75" s="203">
        <v>0.92</v>
      </c>
      <c r="R75" s="203">
        <v>0.49</v>
      </c>
      <c r="S75" s="203">
        <v>0.4</v>
      </c>
      <c r="T75" s="203">
        <v>0</v>
      </c>
      <c r="U75" s="203">
        <v>1.61</v>
      </c>
      <c r="V75" s="203">
        <v>0.24</v>
      </c>
      <c r="W75" s="203">
        <v>0.4</v>
      </c>
      <c r="X75" s="203">
        <v>1.95</v>
      </c>
      <c r="Y75" s="203">
        <v>0</v>
      </c>
      <c r="Z75" s="203">
        <v>2.33</v>
      </c>
      <c r="AA75" s="203">
        <v>0.96</v>
      </c>
      <c r="AB75" s="203">
        <v>0</v>
      </c>
      <c r="AC75" s="203">
        <v>16.420000000000002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34.57</v>
      </c>
      <c r="AJ75" s="203">
        <v>0</v>
      </c>
      <c r="AK75" s="203">
        <v>5.04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4.67</v>
      </c>
      <c r="H76" s="203">
        <v>0</v>
      </c>
      <c r="I76" s="203">
        <v>20.18</v>
      </c>
      <c r="J76" s="203">
        <v>1.01</v>
      </c>
      <c r="K76" s="203">
        <v>0.11</v>
      </c>
      <c r="L76" s="203">
        <v>17.28</v>
      </c>
      <c r="M76" s="203">
        <v>0.52</v>
      </c>
      <c r="N76" s="203">
        <v>1.36</v>
      </c>
      <c r="O76" s="203">
        <v>0</v>
      </c>
      <c r="P76" s="203">
        <v>1.4</v>
      </c>
      <c r="Q76" s="203">
        <v>0.92</v>
      </c>
      <c r="R76" s="203">
        <v>0.49</v>
      </c>
      <c r="S76" s="203">
        <v>0.4</v>
      </c>
      <c r="T76" s="203">
        <v>0</v>
      </c>
      <c r="U76" s="203">
        <v>1.61</v>
      </c>
      <c r="V76" s="203">
        <v>0.24</v>
      </c>
      <c r="W76" s="203">
        <v>0.4</v>
      </c>
      <c r="X76" s="203">
        <v>1.95</v>
      </c>
      <c r="Y76" s="203">
        <v>0</v>
      </c>
      <c r="Z76" s="203">
        <v>2.33</v>
      </c>
      <c r="AA76" s="203">
        <v>0.96</v>
      </c>
      <c r="AB76" s="203">
        <v>0</v>
      </c>
      <c r="AC76" s="203">
        <v>16.420000000000002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34.57</v>
      </c>
      <c r="AJ76" s="203">
        <v>0</v>
      </c>
      <c r="AK76" s="203">
        <v>5.04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4.7699999999999996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20.18</v>
      </c>
      <c r="J77" s="203">
        <v>1.01</v>
      </c>
      <c r="K77" s="203">
        <v>0.11</v>
      </c>
      <c r="L77" s="203">
        <v>17.28</v>
      </c>
      <c r="M77" s="203">
        <v>0.52</v>
      </c>
      <c r="N77" s="203">
        <v>1.36</v>
      </c>
      <c r="O77" s="203">
        <v>0</v>
      </c>
      <c r="P77" s="203">
        <v>1.4</v>
      </c>
      <c r="Q77" s="203">
        <v>0.92</v>
      </c>
      <c r="R77" s="203">
        <v>0.49</v>
      </c>
      <c r="S77" s="203">
        <v>0.4</v>
      </c>
      <c r="T77" s="203">
        <v>0</v>
      </c>
      <c r="U77" s="203">
        <v>1.61</v>
      </c>
      <c r="V77" s="203">
        <v>0.24</v>
      </c>
      <c r="W77" s="203">
        <v>0.4</v>
      </c>
      <c r="X77" s="203">
        <v>1.95</v>
      </c>
      <c r="Y77" s="203">
        <v>0</v>
      </c>
      <c r="Z77" s="203">
        <v>2.33</v>
      </c>
      <c r="AA77" s="203">
        <v>0.96</v>
      </c>
      <c r="AB77" s="203">
        <v>0</v>
      </c>
      <c r="AC77" s="203">
        <v>11.01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34.57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3.88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20.18</v>
      </c>
      <c r="J78" s="203">
        <v>1.01</v>
      </c>
      <c r="K78" s="203">
        <v>0.11</v>
      </c>
      <c r="L78" s="203">
        <v>17.28</v>
      </c>
      <c r="M78" s="203">
        <v>0.52</v>
      </c>
      <c r="N78" s="203">
        <v>1.36</v>
      </c>
      <c r="O78" s="203">
        <v>0</v>
      </c>
      <c r="P78" s="203">
        <v>1.4</v>
      </c>
      <c r="Q78" s="203">
        <v>0.92</v>
      </c>
      <c r="R78" s="203">
        <v>0.49</v>
      </c>
      <c r="S78" s="203">
        <v>0.4</v>
      </c>
      <c r="T78" s="203">
        <v>0</v>
      </c>
      <c r="U78" s="203">
        <v>1.61</v>
      </c>
      <c r="V78" s="203">
        <v>0.24</v>
      </c>
      <c r="W78" s="203">
        <v>0.4</v>
      </c>
      <c r="X78" s="203">
        <v>1.95</v>
      </c>
      <c r="Y78" s="203">
        <v>0</v>
      </c>
      <c r="Z78" s="203">
        <v>2.33</v>
      </c>
      <c r="AA78" s="203">
        <v>0.96</v>
      </c>
      <c r="AB78" s="203">
        <v>0</v>
      </c>
      <c r="AC78" s="203">
        <v>11.01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34.57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3.88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20.18</v>
      </c>
      <c r="J79" s="203">
        <v>1.01</v>
      </c>
      <c r="K79" s="203">
        <v>0.11</v>
      </c>
      <c r="L79" s="203">
        <v>17.28</v>
      </c>
      <c r="M79" s="203">
        <v>0.52</v>
      </c>
      <c r="N79" s="203">
        <v>1.36</v>
      </c>
      <c r="O79" s="203">
        <v>0</v>
      </c>
      <c r="P79" s="203">
        <v>1.4</v>
      </c>
      <c r="Q79" s="203">
        <v>0.92</v>
      </c>
      <c r="R79" s="203">
        <v>0.49</v>
      </c>
      <c r="S79" s="203">
        <v>0.4</v>
      </c>
      <c r="T79" s="203">
        <v>0</v>
      </c>
      <c r="U79" s="203">
        <v>1.61</v>
      </c>
      <c r="V79" s="203">
        <v>0.24</v>
      </c>
      <c r="W79" s="203">
        <v>0.4</v>
      </c>
      <c r="X79" s="203">
        <v>1.95</v>
      </c>
      <c r="Y79" s="203">
        <v>0</v>
      </c>
      <c r="Z79" s="203">
        <v>2.33</v>
      </c>
      <c r="AA79" s="203">
        <v>0.96</v>
      </c>
      <c r="AB79" s="203">
        <v>0</v>
      </c>
      <c r="AC79" s="203">
        <v>11.01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27.04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4.8899999999999997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20.18</v>
      </c>
      <c r="J80" s="203">
        <v>1.01</v>
      </c>
      <c r="K80" s="203">
        <v>0.11</v>
      </c>
      <c r="L80" s="203">
        <v>17.28</v>
      </c>
      <c r="M80" s="203">
        <v>0.52</v>
      </c>
      <c r="N80" s="203">
        <v>1.36</v>
      </c>
      <c r="O80" s="203">
        <v>0</v>
      </c>
      <c r="P80" s="203">
        <v>1.4</v>
      </c>
      <c r="Q80" s="203">
        <v>0.92</v>
      </c>
      <c r="R80" s="203">
        <v>0.49</v>
      </c>
      <c r="S80" s="203">
        <v>0.4</v>
      </c>
      <c r="T80" s="203">
        <v>0</v>
      </c>
      <c r="U80" s="203">
        <v>1.61</v>
      </c>
      <c r="V80" s="203">
        <v>0.24</v>
      </c>
      <c r="W80" s="203">
        <v>0.4</v>
      </c>
      <c r="X80" s="203">
        <v>1.95</v>
      </c>
      <c r="Y80" s="203">
        <v>0</v>
      </c>
      <c r="Z80" s="203">
        <v>2.33</v>
      </c>
      <c r="AA80" s="203">
        <v>0.96</v>
      </c>
      <c r="AB80" s="203">
        <v>0</v>
      </c>
      <c r="AC80" s="203">
        <v>11.01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26.78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7.23</v>
      </c>
      <c r="D81" s="203">
        <v>2.2599999999999998</v>
      </c>
      <c r="E81" s="203">
        <v>0</v>
      </c>
      <c r="F81" s="203">
        <v>16.32</v>
      </c>
      <c r="G81" s="203">
        <v>5</v>
      </c>
      <c r="H81" s="203">
        <v>0</v>
      </c>
      <c r="I81" s="203">
        <v>20.18</v>
      </c>
      <c r="J81" s="203">
        <v>1.01</v>
      </c>
      <c r="K81" s="203">
        <v>0.11</v>
      </c>
      <c r="L81" s="203">
        <v>17.28</v>
      </c>
      <c r="M81" s="203">
        <v>0.52</v>
      </c>
      <c r="N81" s="203">
        <v>1.36</v>
      </c>
      <c r="O81" s="203">
        <v>0</v>
      </c>
      <c r="P81" s="203">
        <v>1.4</v>
      </c>
      <c r="Q81" s="203">
        <v>0.92</v>
      </c>
      <c r="R81" s="203">
        <v>0.49</v>
      </c>
      <c r="S81" s="203">
        <v>0.4</v>
      </c>
      <c r="T81" s="203">
        <v>0</v>
      </c>
      <c r="U81" s="203">
        <v>1.61</v>
      </c>
      <c r="V81" s="203">
        <v>0.24</v>
      </c>
      <c r="W81" s="203">
        <v>0.4</v>
      </c>
      <c r="X81" s="203">
        <v>1.95</v>
      </c>
      <c r="Y81" s="203">
        <v>0</v>
      </c>
      <c r="Z81" s="203">
        <v>2.33</v>
      </c>
      <c r="AA81" s="203">
        <v>0.96</v>
      </c>
      <c r="AB81" s="203">
        <v>0</v>
      </c>
      <c r="AC81" s="203">
        <v>11.01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26.78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7.23</v>
      </c>
      <c r="D82" s="203">
        <v>2.2599999999999998</v>
      </c>
      <c r="E82" s="203">
        <v>0</v>
      </c>
      <c r="F82" s="203">
        <v>16.32</v>
      </c>
      <c r="G82" s="203">
        <v>5</v>
      </c>
      <c r="H82" s="203">
        <v>0</v>
      </c>
      <c r="I82" s="203">
        <v>20.18</v>
      </c>
      <c r="J82" s="203">
        <v>1.01</v>
      </c>
      <c r="K82" s="203">
        <v>0.11</v>
      </c>
      <c r="L82" s="203">
        <v>17.28</v>
      </c>
      <c r="M82" s="203">
        <v>0.52</v>
      </c>
      <c r="N82" s="203">
        <v>1.36</v>
      </c>
      <c r="O82" s="203">
        <v>0</v>
      </c>
      <c r="P82" s="203">
        <v>1.4</v>
      </c>
      <c r="Q82" s="203">
        <v>0.92</v>
      </c>
      <c r="R82" s="203">
        <v>0.49</v>
      </c>
      <c r="S82" s="203">
        <v>0.4</v>
      </c>
      <c r="T82" s="203">
        <v>0</v>
      </c>
      <c r="U82" s="203">
        <v>1.61</v>
      </c>
      <c r="V82" s="203">
        <v>0.24</v>
      </c>
      <c r="W82" s="203">
        <v>0.4</v>
      </c>
      <c r="X82" s="203">
        <v>1.95</v>
      </c>
      <c r="Y82" s="203">
        <v>0</v>
      </c>
      <c r="Z82" s="203">
        <v>2.33</v>
      </c>
      <c r="AA82" s="203">
        <v>0.96</v>
      </c>
      <c r="AB82" s="203">
        <v>0</v>
      </c>
      <c r="AC82" s="203">
        <v>11.01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26.78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9.25</v>
      </c>
      <c r="D83" s="203">
        <v>2.2599999999999998</v>
      </c>
      <c r="E83" s="203">
        <v>0</v>
      </c>
      <c r="F83" s="203">
        <v>16.32</v>
      </c>
      <c r="G83" s="203">
        <v>5</v>
      </c>
      <c r="H83" s="203">
        <v>0</v>
      </c>
      <c r="I83" s="203">
        <v>20.18</v>
      </c>
      <c r="J83" s="203">
        <v>1.01</v>
      </c>
      <c r="K83" s="203">
        <v>0.11</v>
      </c>
      <c r="L83" s="203">
        <v>17.28</v>
      </c>
      <c r="M83" s="203">
        <v>0.52</v>
      </c>
      <c r="N83" s="203">
        <v>1.36</v>
      </c>
      <c r="O83" s="203">
        <v>0</v>
      </c>
      <c r="P83" s="203">
        <v>1.4</v>
      </c>
      <c r="Q83" s="203">
        <v>0.92</v>
      </c>
      <c r="R83" s="203">
        <v>0.49</v>
      </c>
      <c r="S83" s="203">
        <v>0.4</v>
      </c>
      <c r="T83" s="203">
        <v>0</v>
      </c>
      <c r="U83" s="203">
        <v>1.61</v>
      </c>
      <c r="V83" s="203">
        <v>0.24</v>
      </c>
      <c r="W83" s="203">
        <v>0.4</v>
      </c>
      <c r="X83" s="203">
        <v>1.95</v>
      </c>
      <c r="Y83" s="203">
        <v>0</v>
      </c>
      <c r="Z83" s="203">
        <v>2.33</v>
      </c>
      <c r="AA83" s="203">
        <v>0.96</v>
      </c>
      <c r="AB83" s="203">
        <v>0</v>
      </c>
      <c r="AC83" s="203">
        <v>11.01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26.78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9.25</v>
      </c>
      <c r="D84" s="203">
        <v>2.2599999999999998</v>
      </c>
      <c r="E84" s="203">
        <v>0</v>
      </c>
      <c r="F84" s="203">
        <v>16.32</v>
      </c>
      <c r="G84" s="203">
        <v>5</v>
      </c>
      <c r="H84" s="203">
        <v>0</v>
      </c>
      <c r="I84" s="203">
        <v>20.18</v>
      </c>
      <c r="J84" s="203">
        <v>1.01</v>
      </c>
      <c r="K84" s="203">
        <v>0.11</v>
      </c>
      <c r="L84" s="203">
        <v>17.28</v>
      </c>
      <c r="M84" s="203">
        <v>0.52</v>
      </c>
      <c r="N84" s="203">
        <v>1.36</v>
      </c>
      <c r="O84" s="203">
        <v>0</v>
      </c>
      <c r="P84" s="203">
        <v>1.4</v>
      </c>
      <c r="Q84" s="203">
        <v>0.92</v>
      </c>
      <c r="R84" s="203">
        <v>0.49</v>
      </c>
      <c r="S84" s="203">
        <v>0.4</v>
      </c>
      <c r="T84" s="203">
        <v>0</v>
      </c>
      <c r="U84" s="203">
        <v>1.61</v>
      </c>
      <c r="V84" s="203">
        <v>0.24</v>
      </c>
      <c r="W84" s="203">
        <v>0.4</v>
      </c>
      <c r="X84" s="203">
        <v>1.95</v>
      </c>
      <c r="Y84" s="203">
        <v>0</v>
      </c>
      <c r="Z84" s="203">
        <v>2.33</v>
      </c>
      <c r="AA84" s="203">
        <v>0.96</v>
      </c>
      <c r="AB84" s="203">
        <v>0</v>
      </c>
      <c r="AC84" s="203">
        <v>11.01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26.78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9.25</v>
      </c>
      <c r="D85" s="203">
        <v>2.2599999999999998</v>
      </c>
      <c r="E85" s="203">
        <v>0</v>
      </c>
      <c r="F85" s="203">
        <v>16.32</v>
      </c>
      <c r="G85" s="203">
        <v>5</v>
      </c>
      <c r="H85" s="203">
        <v>0</v>
      </c>
      <c r="I85" s="203">
        <v>20.18</v>
      </c>
      <c r="J85" s="203">
        <v>1.01</v>
      </c>
      <c r="K85" s="203">
        <v>0.11</v>
      </c>
      <c r="L85" s="203">
        <v>17.28</v>
      </c>
      <c r="M85" s="203">
        <v>0.52</v>
      </c>
      <c r="N85" s="203">
        <v>1.36</v>
      </c>
      <c r="O85" s="203">
        <v>0</v>
      </c>
      <c r="P85" s="203">
        <v>1.4</v>
      </c>
      <c r="Q85" s="203">
        <v>0.92</v>
      </c>
      <c r="R85" s="203">
        <v>0.49</v>
      </c>
      <c r="S85" s="203">
        <v>0.4</v>
      </c>
      <c r="T85" s="203">
        <v>0</v>
      </c>
      <c r="U85" s="203">
        <v>1.61</v>
      </c>
      <c r="V85" s="203">
        <v>0.24</v>
      </c>
      <c r="W85" s="203">
        <v>0.4</v>
      </c>
      <c r="X85" s="203">
        <v>1.95</v>
      </c>
      <c r="Y85" s="203">
        <v>0</v>
      </c>
      <c r="Z85" s="203">
        <v>2.33</v>
      </c>
      <c r="AA85" s="203">
        <v>0.96</v>
      </c>
      <c r="AB85" s="203">
        <v>0</v>
      </c>
      <c r="AC85" s="203">
        <v>11.01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28.95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9.25</v>
      </c>
      <c r="D86" s="203">
        <v>2.2599999999999998</v>
      </c>
      <c r="E86" s="203">
        <v>0</v>
      </c>
      <c r="F86" s="203">
        <v>16.32</v>
      </c>
      <c r="G86" s="203">
        <v>5</v>
      </c>
      <c r="H86" s="203">
        <v>0</v>
      </c>
      <c r="I86" s="203">
        <v>20.18</v>
      </c>
      <c r="J86" s="203">
        <v>1.01</v>
      </c>
      <c r="K86" s="203">
        <v>0.11</v>
      </c>
      <c r="L86" s="203">
        <v>17.28</v>
      </c>
      <c r="M86" s="203">
        <v>0.52</v>
      </c>
      <c r="N86" s="203">
        <v>1.36</v>
      </c>
      <c r="O86" s="203">
        <v>0</v>
      </c>
      <c r="P86" s="203">
        <v>1.4</v>
      </c>
      <c r="Q86" s="203">
        <v>0.92</v>
      </c>
      <c r="R86" s="203">
        <v>0.49</v>
      </c>
      <c r="S86" s="203">
        <v>0.4</v>
      </c>
      <c r="T86" s="203">
        <v>0</v>
      </c>
      <c r="U86" s="203">
        <v>1.61</v>
      </c>
      <c r="V86" s="203">
        <v>0.24</v>
      </c>
      <c r="W86" s="203">
        <v>0.4</v>
      </c>
      <c r="X86" s="203">
        <v>1.95</v>
      </c>
      <c r="Y86" s="203">
        <v>0</v>
      </c>
      <c r="Z86" s="203">
        <v>2.33</v>
      </c>
      <c r="AA86" s="203">
        <v>0.96</v>
      </c>
      <c r="AB86" s="203">
        <v>0</v>
      </c>
      <c r="AC86" s="203">
        <v>11.01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27.98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9.25</v>
      </c>
      <c r="D87" s="203">
        <v>2.2599999999999998</v>
      </c>
      <c r="E87" s="203">
        <v>0</v>
      </c>
      <c r="F87" s="203">
        <v>16.32</v>
      </c>
      <c r="G87" s="203">
        <v>5</v>
      </c>
      <c r="H87" s="203">
        <v>0</v>
      </c>
      <c r="I87" s="203">
        <v>20.18</v>
      </c>
      <c r="J87" s="203">
        <v>1.01</v>
      </c>
      <c r="K87" s="203">
        <v>0.11</v>
      </c>
      <c r="L87" s="203">
        <v>17.28</v>
      </c>
      <c r="M87" s="203">
        <v>0.46</v>
      </c>
      <c r="N87" s="203">
        <v>1.36</v>
      </c>
      <c r="O87" s="203">
        <v>0</v>
      </c>
      <c r="P87" s="203">
        <v>1.41</v>
      </c>
      <c r="Q87" s="203">
        <v>0.92</v>
      </c>
      <c r="R87" s="203">
        <v>0.49</v>
      </c>
      <c r="S87" s="203">
        <v>0.4</v>
      </c>
      <c r="T87" s="203">
        <v>0</v>
      </c>
      <c r="U87" s="203">
        <v>1.61</v>
      </c>
      <c r="V87" s="203">
        <v>0.24</v>
      </c>
      <c r="W87" s="203">
        <v>0.4</v>
      </c>
      <c r="X87" s="203">
        <v>1.95</v>
      </c>
      <c r="Y87" s="203">
        <v>0</v>
      </c>
      <c r="Z87" s="203">
        <v>2.33</v>
      </c>
      <c r="AA87" s="203">
        <v>0.96</v>
      </c>
      <c r="AB87" s="203">
        <v>0</v>
      </c>
      <c r="AC87" s="203">
        <v>11.01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28.39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9.25</v>
      </c>
      <c r="D88" s="203">
        <v>2.2599999999999998</v>
      </c>
      <c r="E88" s="203">
        <v>0</v>
      </c>
      <c r="F88" s="203">
        <v>16.32</v>
      </c>
      <c r="G88" s="203">
        <v>5</v>
      </c>
      <c r="H88" s="203">
        <v>0</v>
      </c>
      <c r="I88" s="203">
        <v>20.18</v>
      </c>
      <c r="J88" s="203">
        <v>1.01</v>
      </c>
      <c r="K88" s="203">
        <v>0.11</v>
      </c>
      <c r="L88" s="203">
        <v>17.28</v>
      </c>
      <c r="M88" s="203">
        <v>0.46</v>
      </c>
      <c r="N88" s="203">
        <v>1.36</v>
      </c>
      <c r="O88" s="203">
        <v>0</v>
      </c>
      <c r="P88" s="203">
        <v>1.41</v>
      </c>
      <c r="Q88" s="203">
        <v>0.92</v>
      </c>
      <c r="R88" s="203">
        <v>0.49</v>
      </c>
      <c r="S88" s="203">
        <v>0.4</v>
      </c>
      <c r="T88" s="203">
        <v>0</v>
      </c>
      <c r="U88" s="203">
        <v>1.61</v>
      </c>
      <c r="V88" s="203">
        <v>0.24</v>
      </c>
      <c r="W88" s="203">
        <v>0.4</v>
      </c>
      <c r="X88" s="203">
        <v>1.95</v>
      </c>
      <c r="Y88" s="203">
        <v>0</v>
      </c>
      <c r="Z88" s="203">
        <v>2.33</v>
      </c>
      <c r="AA88" s="203">
        <v>0.96</v>
      </c>
      <c r="AB88" s="203">
        <v>0</v>
      </c>
      <c r="AC88" s="203">
        <v>11.01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28.39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9.25</v>
      </c>
      <c r="D89" s="203">
        <v>2.2599999999999998</v>
      </c>
      <c r="E89" s="203">
        <v>0</v>
      </c>
      <c r="F89" s="203">
        <v>16.32</v>
      </c>
      <c r="G89" s="203">
        <v>5</v>
      </c>
      <c r="H89" s="203">
        <v>0</v>
      </c>
      <c r="I89" s="203">
        <v>20.18</v>
      </c>
      <c r="J89" s="203">
        <v>1.01</v>
      </c>
      <c r="K89" s="203">
        <v>0.11</v>
      </c>
      <c r="L89" s="203">
        <v>17.28</v>
      </c>
      <c r="M89" s="203">
        <v>0.46</v>
      </c>
      <c r="N89" s="203">
        <v>1.36</v>
      </c>
      <c r="O89" s="203">
        <v>0</v>
      </c>
      <c r="P89" s="203">
        <v>1.41</v>
      </c>
      <c r="Q89" s="203">
        <v>0.92</v>
      </c>
      <c r="R89" s="203">
        <v>0.49</v>
      </c>
      <c r="S89" s="203">
        <v>0.4</v>
      </c>
      <c r="T89" s="203">
        <v>0</v>
      </c>
      <c r="U89" s="203">
        <v>1.61</v>
      </c>
      <c r="V89" s="203">
        <v>0.24</v>
      </c>
      <c r="W89" s="203">
        <v>0.4</v>
      </c>
      <c r="X89" s="203">
        <v>1.95</v>
      </c>
      <c r="Y89" s="203">
        <v>0</v>
      </c>
      <c r="Z89" s="203">
        <v>2.33</v>
      </c>
      <c r="AA89" s="203">
        <v>0.96</v>
      </c>
      <c r="AB89" s="203">
        <v>0</v>
      </c>
      <c r="AC89" s="203">
        <v>11.01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26.78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9.25</v>
      </c>
      <c r="D90" s="203">
        <v>2.2599999999999998</v>
      </c>
      <c r="E90" s="203">
        <v>0</v>
      </c>
      <c r="F90" s="203">
        <v>16.32</v>
      </c>
      <c r="G90" s="203">
        <v>5</v>
      </c>
      <c r="H90" s="203">
        <v>0</v>
      </c>
      <c r="I90" s="203">
        <v>20.18</v>
      </c>
      <c r="J90" s="203">
        <v>1.01</v>
      </c>
      <c r="K90" s="203">
        <v>0.11</v>
      </c>
      <c r="L90" s="203">
        <v>17.28</v>
      </c>
      <c r="M90" s="203">
        <v>0.46</v>
      </c>
      <c r="N90" s="203">
        <v>1.36</v>
      </c>
      <c r="O90" s="203">
        <v>0</v>
      </c>
      <c r="P90" s="203">
        <v>1.41</v>
      </c>
      <c r="Q90" s="203">
        <v>0.92</v>
      </c>
      <c r="R90" s="203">
        <v>0.49</v>
      </c>
      <c r="S90" s="203">
        <v>0.4</v>
      </c>
      <c r="T90" s="203">
        <v>0</v>
      </c>
      <c r="U90" s="203">
        <v>1.61</v>
      </c>
      <c r="V90" s="203">
        <v>0.24</v>
      </c>
      <c r="W90" s="203">
        <v>0.4</v>
      </c>
      <c r="X90" s="203">
        <v>1.95</v>
      </c>
      <c r="Y90" s="203">
        <v>0</v>
      </c>
      <c r="Z90" s="203">
        <v>2.33</v>
      </c>
      <c r="AA90" s="203">
        <v>0.96</v>
      </c>
      <c r="AB90" s="203">
        <v>0</v>
      </c>
      <c r="AC90" s="203">
        <v>10.61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26.78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10.79</v>
      </c>
      <c r="D91" s="203">
        <v>2.2599999999999998</v>
      </c>
      <c r="E91" s="203">
        <v>0</v>
      </c>
      <c r="F91" s="203">
        <v>16.32</v>
      </c>
      <c r="G91" s="203">
        <v>5</v>
      </c>
      <c r="H91" s="203">
        <v>0</v>
      </c>
      <c r="I91" s="203">
        <v>20.18</v>
      </c>
      <c r="J91" s="203">
        <v>1.01</v>
      </c>
      <c r="K91" s="203">
        <v>0.11</v>
      </c>
      <c r="L91" s="203">
        <v>17.28</v>
      </c>
      <c r="M91" s="203">
        <v>0.52</v>
      </c>
      <c r="N91" s="203">
        <v>1.36</v>
      </c>
      <c r="O91" s="203">
        <v>0</v>
      </c>
      <c r="P91" s="203">
        <v>1.41</v>
      </c>
      <c r="Q91" s="203">
        <v>0.92</v>
      </c>
      <c r="R91" s="203">
        <v>0.49</v>
      </c>
      <c r="S91" s="203">
        <v>0.4</v>
      </c>
      <c r="T91" s="203">
        <v>0</v>
      </c>
      <c r="U91" s="203">
        <v>1.61</v>
      </c>
      <c r="V91" s="203">
        <v>0.24</v>
      </c>
      <c r="W91" s="203">
        <v>0.4</v>
      </c>
      <c r="X91" s="203">
        <v>1.95</v>
      </c>
      <c r="Y91" s="203">
        <v>0</v>
      </c>
      <c r="Z91" s="203">
        <v>2.33</v>
      </c>
      <c r="AA91" s="203">
        <v>0.96</v>
      </c>
      <c r="AB91" s="203">
        <v>0</v>
      </c>
      <c r="AC91" s="203">
        <v>10.61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28.17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10.79</v>
      </c>
      <c r="D92" s="203">
        <v>2.2599999999999998</v>
      </c>
      <c r="E92" s="203">
        <v>0</v>
      </c>
      <c r="F92" s="203">
        <v>16.32</v>
      </c>
      <c r="G92" s="203">
        <v>5</v>
      </c>
      <c r="H92" s="203">
        <v>0</v>
      </c>
      <c r="I92" s="203">
        <v>20.18</v>
      </c>
      <c r="J92" s="203">
        <v>1.01</v>
      </c>
      <c r="K92" s="203">
        <v>0.11</v>
      </c>
      <c r="L92" s="203">
        <v>17.28</v>
      </c>
      <c r="M92" s="203">
        <v>0.52</v>
      </c>
      <c r="N92" s="203">
        <v>1.36</v>
      </c>
      <c r="O92" s="203">
        <v>0</v>
      </c>
      <c r="P92" s="203">
        <v>1.41</v>
      </c>
      <c r="Q92" s="203">
        <v>0.92</v>
      </c>
      <c r="R92" s="203">
        <v>0.49</v>
      </c>
      <c r="S92" s="203">
        <v>0.4</v>
      </c>
      <c r="T92" s="203">
        <v>0</v>
      </c>
      <c r="U92" s="203">
        <v>1.61</v>
      </c>
      <c r="V92" s="203">
        <v>0.24</v>
      </c>
      <c r="W92" s="203">
        <v>0.4</v>
      </c>
      <c r="X92" s="203">
        <v>1.95</v>
      </c>
      <c r="Y92" s="203">
        <v>0</v>
      </c>
      <c r="Z92" s="203">
        <v>2.33</v>
      </c>
      <c r="AA92" s="203">
        <v>0.96</v>
      </c>
      <c r="AB92" s="203">
        <v>0</v>
      </c>
      <c r="AC92" s="203">
        <v>10.61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25.69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10.79</v>
      </c>
      <c r="D93" s="203">
        <v>2.2599999999999998</v>
      </c>
      <c r="E93" s="203">
        <v>0</v>
      </c>
      <c r="F93" s="203">
        <v>16.32</v>
      </c>
      <c r="G93" s="203">
        <v>5</v>
      </c>
      <c r="H93" s="203">
        <v>0</v>
      </c>
      <c r="I93" s="203">
        <v>20.18</v>
      </c>
      <c r="J93" s="203">
        <v>1.01</v>
      </c>
      <c r="K93" s="203">
        <v>0.11</v>
      </c>
      <c r="L93" s="203">
        <v>17.28</v>
      </c>
      <c r="M93" s="203">
        <v>0.52</v>
      </c>
      <c r="N93" s="203">
        <v>1.36</v>
      </c>
      <c r="O93" s="203">
        <v>0</v>
      </c>
      <c r="P93" s="203">
        <v>1.41</v>
      </c>
      <c r="Q93" s="203">
        <v>0.92</v>
      </c>
      <c r="R93" s="203">
        <v>0.49</v>
      </c>
      <c r="S93" s="203">
        <v>0.4</v>
      </c>
      <c r="T93" s="203">
        <v>0</v>
      </c>
      <c r="U93" s="203">
        <v>1.61</v>
      </c>
      <c r="V93" s="203">
        <v>0.24</v>
      </c>
      <c r="W93" s="203">
        <v>0.4</v>
      </c>
      <c r="X93" s="203">
        <v>1.95</v>
      </c>
      <c r="Y93" s="203">
        <v>0</v>
      </c>
      <c r="Z93" s="203">
        <v>2.33</v>
      </c>
      <c r="AA93" s="203">
        <v>0.96</v>
      </c>
      <c r="AB93" s="203">
        <v>0</v>
      </c>
      <c r="AC93" s="203">
        <v>10.61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25.69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10.79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20.18</v>
      </c>
      <c r="J94" s="203">
        <v>1.01</v>
      </c>
      <c r="K94" s="203">
        <v>0.11</v>
      </c>
      <c r="L94" s="203">
        <v>17.28</v>
      </c>
      <c r="M94" s="203">
        <v>0.52</v>
      </c>
      <c r="N94" s="203">
        <v>1.36</v>
      </c>
      <c r="O94" s="203">
        <v>0</v>
      </c>
      <c r="P94" s="203">
        <v>1.41</v>
      </c>
      <c r="Q94" s="203">
        <v>0.92</v>
      </c>
      <c r="R94" s="203">
        <v>0.49</v>
      </c>
      <c r="S94" s="203">
        <v>0.4</v>
      </c>
      <c r="T94" s="203">
        <v>0</v>
      </c>
      <c r="U94" s="203">
        <v>1.61</v>
      </c>
      <c r="V94" s="203">
        <v>0.24</v>
      </c>
      <c r="W94" s="203">
        <v>0.4</v>
      </c>
      <c r="X94" s="203">
        <v>1.95</v>
      </c>
      <c r="Y94" s="203">
        <v>0</v>
      </c>
      <c r="Z94" s="203">
        <v>2.33</v>
      </c>
      <c r="AA94" s="203">
        <v>0.96</v>
      </c>
      <c r="AB94" s="203">
        <v>0</v>
      </c>
      <c r="AC94" s="203">
        <v>10.61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25.69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10.79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20.18</v>
      </c>
      <c r="J95" s="203">
        <v>1.01</v>
      </c>
      <c r="K95" s="203">
        <v>0.11</v>
      </c>
      <c r="L95" s="203">
        <v>17.28</v>
      </c>
      <c r="M95" s="203">
        <v>0.52</v>
      </c>
      <c r="N95" s="203">
        <v>1.36</v>
      </c>
      <c r="O95" s="203">
        <v>0</v>
      </c>
      <c r="P95" s="203">
        <v>1.41</v>
      </c>
      <c r="Q95" s="203">
        <v>0.92</v>
      </c>
      <c r="R95" s="203">
        <v>0.49</v>
      </c>
      <c r="S95" s="203">
        <v>0.4</v>
      </c>
      <c r="T95" s="203">
        <v>0</v>
      </c>
      <c r="U95" s="203">
        <v>1.61</v>
      </c>
      <c r="V95" s="203">
        <v>0.24</v>
      </c>
      <c r="W95" s="203">
        <v>0.4</v>
      </c>
      <c r="X95" s="203">
        <v>1.95</v>
      </c>
      <c r="Y95" s="203">
        <v>0</v>
      </c>
      <c r="Z95" s="203">
        <v>2.33</v>
      </c>
      <c r="AA95" s="203">
        <v>0.96</v>
      </c>
      <c r="AB95" s="203">
        <v>0</v>
      </c>
      <c r="AC95" s="203">
        <v>10.61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25.69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10.79</v>
      </c>
      <c r="D96" s="203">
        <v>2.2599999999999998</v>
      </c>
      <c r="E96" s="203">
        <v>0</v>
      </c>
      <c r="F96" s="203">
        <v>16.32</v>
      </c>
      <c r="G96" s="203">
        <v>5</v>
      </c>
      <c r="H96" s="203">
        <v>0</v>
      </c>
      <c r="I96" s="203">
        <v>20.18</v>
      </c>
      <c r="J96" s="203">
        <v>1.01</v>
      </c>
      <c r="K96" s="203">
        <v>0.11</v>
      </c>
      <c r="L96" s="203">
        <v>17.28</v>
      </c>
      <c r="M96" s="203">
        <v>0.52</v>
      </c>
      <c r="N96" s="203">
        <v>1.36</v>
      </c>
      <c r="O96" s="203">
        <v>0</v>
      </c>
      <c r="P96" s="203">
        <v>1.41</v>
      </c>
      <c r="Q96" s="203">
        <v>0.92</v>
      </c>
      <c r="R96" s="203">
        <v>0.49</v>
      </c>
      <c r="S96" s="203">
        <v>0.4</v>
      </c>
      <c r="T96" s="203">
        <v>0</v>
      </c>
      <c r="U96" s="203">
        <v>1.61</v>
      </c>
      <c r="V96" s="203">
        <v>0.24</v>
      </c>
      <c r="W96" s="203">
        <v>0.4</v>
      </c>
      <c r="X96" s="203">
        <v>1.95</v>
      </c>
      <c r="Y96" s="203">
        <v>0</v>
      </c>
      <c r="Z96" s="203">
        <v>2.33</v>
      </c>
      <c r="AA96" s="203">
        <v>0.96</v>
      </c>
      <c r="AB96" s="203">
        <v>0</v>
      </c>
      <c r="AC96" s="203">
        <v>10.61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25.69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10.79</v>
      </c>
      <c r="D97" s="203">
        <v>2.2599999999999998</v>
      </c>
      <c r="E97" s="203">
        <v>0</v>
      </c>
      <c r="F97" s="203">
        <v>16.32</v>
      </c>
      <c r="G97" s="203">
        <v>5</v>
      </c>
      <c r="H97" s="203">
        <v>0</v>
      </c>
      <c r="I97" s="203">
        <v>20.18</v>
      </c>
      <c r="J97" s="203">
        <v>1.01</v>
      </c>
      <c r="K97" s="203">
        <v>0.11</v>
      </c>
      <c r="L97" s="203">
        <v>17.28</v>
      </c>
      <c r="M97" s="203">
        <v>0.52</v>
      </c>
      <c r="N97" s="203">
        <v>1.36</v>
      </c>
      <c r="O97" s="203">
        <v>0</v>
      </c>
      <c r="P97" s="203">
        <v>1.41</v>
      </c>
      <c r="Q97" s="203">
        <v>0.92</v>
      </c>
      <c r="R97" s="203">
        <v>0.49</v>
      </c>
      <c r="S97" s="203">
        <v>0.4</v>
      </c>
      <c r="T97" s="203">
        <v>0</v>
      </c>
      <c r="U97" s="203">
        <v>1.61</v>
      </c>
      <c r="V97" s="203">
        <v>0.24</v>
      </c>
      <c r="W97" s="203">
        <v>0.4</v>
      </c>
      <c r="X97" s="203">
        <v>1.95</v>
      </c>
      <c r="Y97" s="203">
        <v>0</v>
      </c>
      <c r="Z97" s="203">
        <v>2.33</v>
      </c>
      <c r="AA97" s="203">
        <v>0.96</v>
      </c>
      <c r="AB97" s="203">
        <v>0</v>
      </c>
      <c r="AC97" s="203">
        <v>10.61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27.98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10.79</v>
      </c>
      <c r="D98" s="203">
        <v>2.2599999999999998</v>
      </c>
      <c r="E98" s="203">
        <v>0</v>
      </c>
      <c r="F98" s="203">
        <v>16.32</v>
      </c>
      <c r="G98" s="203">
        <v>5</v>
      </c>
      <c r="H98" s="203">
        <v>0</v>
      </c>
      <c r="I98" s="203">
        <v>20.18</v>
      </c>
      <c r="J98" s="203">
        <v>1.01</v>
      </c>
      <c r="K98" s="203">
        <v>0.11</v>
      </c>
      <c r="L98" s="203">
        <v>17.28</v>
      </c>
      <c r="M98" s="203">
        <v>0.52</v>
      </c>
      <c r="N98" s="203">
        <v>1.36</v>
      </c>
      <c r="O98" s="203">
        <v>0</v>
      </c>
      <c r="P98" s="203">
        <v>1.41</v>
      </c>
      <c r="Q98" s="203">
        <v>0.92</v>
      </c>
      <c r="R98" s="203">
        <v>0.49</v>
      </c>
      <c r="S98" s="203">
        <v>0.4</v>
      </c>
      <c r="T98" s="203">
        <v>0</v>
      </c>
      <c r="U98" s="203">
        <v>1.61</v>
      </c>
      <c r="V98" s="203">
        <v>0.24</v>
      </c>
      <c r="W98" s="203">
        <v>0.4</v>
      </c>
      <c r="X98" s="203">
        <v>1.95</v>
      </c>
      <c r="Y98" s="203">
        <v>0</v>
      </c>
      <c r="Z98" s="203">
        <v>2.33</v>
      </c>
      <c r="AA98" s="203">
        <v>0.96</v>
      </c>
      <c r="AB98" s="203">
        <v>0</v>
      </c>
      <c r="AC98" s="203">
        <v>10.61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25.69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0.23582499999999967</v>
      </c>
      <c r="D99">
        <f t="shared" si="0"/>
        <v>6.6207500000000044E-2</v>
      </c>
      <c r="E99">
        <f t="shared" si="0"/>
        <v>0</v>
      </c>
      <c r="F99">
        <f t="shared" si="0"/>
        <v>0.18226000000000017</v>
      </c>
      <c r="G99">
        <f t="shared" si="0"/>
        <v>0.31777000000000033</v>
      </c>
      <c r="H99">
        <f t="shared" si="0"/>
        <v>0</v>
      </c>
      <c r="I99">
        <f t="shared" si="0"/>
        <v>0.48993000000000037</v>
      </c>
      <c r="J99">
        <f t="shared" si="0"/>
        <v>1.8460000000000022E-2</v>
      </c>
      <c r="K99">
        <f t="shared" si="0"/>
        <v>2.7974999999999996E-2</v>
      </c>
      <c r="L99">
        <f t="shared" si="0"/>
        <v>3.2650550000000047</v>
      </c>
      <c r="M99">
        <f t="shared" si="0"/>
        <v>8.3974999999999987E-3</v>
      </c>
      <c r="N99">
        <f t="shared" si="0"/>
        <v>3.2639999999999995E-2</v>
      </c>
      <c r="O99">
        <f t="shared" si="0"/>
        <v>0</v>
      </c>
      <c r="P99">
        <f t="shared" si="0"/>
        <v>3.3630000000000035E-2</v>
      </c>
      <c r="Q99">
        <f t="shared" si="0"/>
        <v>5.3699999999999859E-2</v>
      </c>
      <c r="R99">
        <f t="shared" si="0"/>
        <v>8.643750000000007E-2</v>
      </c>
      <c r="S99">
        <f t="shared" si="0"/>
        <v>5.0707500000000058E-2</v>
      </c>
      <c r="T99">
        <f t="shared" si="0"/>
        <v>0</v>
      </c>
      <c r="U99">
        <f t="shared" si="0"/>
        <v>3.8370000000000043E-2</v>
      </c>
      <c r="V99">
        <f t="shared" si="0"/>
        <v>4.7602500000000131E-2</v>
      </c>
      <c r="W99">
        <f t="shared" si="0"/>
        <v>3.8020000000000082E-2</v>
      </c>
      <c r="X99">
        <f t="shared" si="0"/>
        <v>0.13147249999999996</v>
      </c>
      <c r="Y99">
        <f t="shared" si="0"/>
        <v>0</v>
      </c>
      <c r="Z99">
        <f t="shared" si="0"/>
        <v>0.24017000000000041</v>
      </c>
      <c r="AA99">
        <f t="shared" si="0"/>
        <v>0.12230999999999968</v>
      </c>
      <c r="AB99">
        <f t="shared" si="0"/>
        <v>0</v>
      </c>
      <c r="AC99">
        <f t="shared" si="0"/>
        <v>0.31116999999999945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0.73365000000000047</v>
      </c>
      <c r="AJ99">
        <f t="shared" si="0"/>
        <v>0</v>
      </c>
      <c r="AK99">
        <f t="shared" si="0"/>
        <v>0.1797525000000002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2.7318200000000021</v>
      </c>
      <c r="AP99">
        <f t="shared" si="0"/>
        <v>1.4181599999999994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</v>
      </c>
      <c r="D16" s="124">
        <v>0</v>
      </c>
      <c r="E16" s="124">
        <v>0</v>
      </c>
      <c r="F16" s="124">
        <v>0</v>
      </c>
      <c r="G16" s="124">
        <v>-1</v>
      </c>
      <c r="H16" s="118"/>
      <c r="I16" s="33">
        <v>14</v>
      </c>
      <c r="J16" s="124">
        <v>1</v>
      </c>
      <c r="K16" s="124">
        <v>0</v>
      </c>
      <c r="L16" s="124">
        <v>0</v>
      </c>
      <c r="M16" s="124">
        <v>0</v>
      </c>
      <c r="N16" s="124">
        <v>1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1</v>
      </c>
      <c r="DG16" s="123">
        <f t="shared" si="32"/>
        <v>-1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-21</v>
      </c>
      <c r="D17" s="124">
        <v>0</v>
      </c>
      <c r="E17" s="124">
        <v>0</v>
      </c>
      <c r="F17" s="124">
        <v>0</v>
      </c>
      <c r="G17" s="124">
        <v>-21</v>
      </c>
      <c r="H17" s="118"/>
      <c r="I17" s="33">
        <v>15</v>
      </c>
      <c r="J17" s="124">
        <v>21</v>
      </c>
      <c r="K17" s="124">
        <v>0</v>
      </c>
      <c r="L17" s="124">
        <v>0</v>
      </c>
      <c r="M17" s="124">
        <v>0</v>
      </c>
      <c r="N17" s="124">
        <v>21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21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-21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210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210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21</v>
      </c>
      <c r="DG17" s="123">
        <f t="shared" si="32"/>
        <v>-21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-31</v>
      </c>
      <c r="D18" s="124">
        <v>0</v>
      </c>
      <c r="E18" s="124">
        <v>0</v>
      </c>
      <c r="F18" s="124">
        <v>0</v>
      </c>
      <c r="G18" s="124">
        <v>-31</v>
      </c>
      <c r="H18" s="118"/>
      <c r="I18" s="33">
        <v>16</v>
      </c>
      <c r="J18" s="124">
        <v>31</v>
      </c>
      <c r="K18" s="124">
        <v>0</v>
      </c>
      <c r="L18" s="124">
        <v>0</v>
      </c>
      <c r="M18" s="124">
        <v>0</v>
      </c>
      <c r="N18" s="124">
        <v>31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31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-31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310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310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31</v>
      </c>
      <c r="DG18" s="123">
        <f t="shared" si="32"/>
        <v>-31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-29</v>
      </c>
      <c r="D19" s="124">
        <v>0</v>
      </c>
      <c r="E19" s="124">
        <v>0</v>
      </c>
      <c r="F19" s="124">
        <v>0</v>
      </c>
      <c r="G19" s="124">
        <v>-29</v>
      </c>
      <c r="H19" s="118"/>
      <c r="I19" s="33">
        <v>17</v>
      </c>
      <c r="J19" s="124">
        <v>29</v>
      </c>
      <c r="K19" s="124">
        <v>0</v>
      </c>
      <c r="L19" s="124">
        <v>0</v>
      </c>
      <c r="M19" s="124">
        <v>0</v>
      </c>
      <c r="N19" s="124">
        <v>29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29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-29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290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290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29</v>
      </c>
      <c r="DG19" s="123">
        <f t="shared" si="32"/>
        <v>-29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-19</v>
      </c>
      <c r="D20" s="124">
        <v>0</v>
      </c>
      <c r="E20" s="124">
        <v>0</v>
      </c>
      <c r="F20" s="124">
        <v>0</v>
      </c>
      <c r="G20" s="124">
        <v>-19</v>
      </c>
      <c r="H20" s="118"/>
      <c r="I20" s="33">
        <v>18</v>
      </c>
      <c r="J20" s="124">
        <v>19</v>
      </c>
      <c r="K20" s="124">
        <v>0</v>
      </c>
      <c r="L20" s="124">
        <v>0</v>
      </c>
      <c r="M20" s="124">
        <v>0</v>
      </c>
      <c r="N20" s="124">
        <v>19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19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-19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190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190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19</v>
      </c>
      <c r="DG20" s="123">
        <f t="shared" si="32"/>
        <v>-19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-17.780999999999999</v>
      </c>
      <c r="D27" s="124">
        <v>0</v>
      </c>
      <c r="E27" s="124">
        <v>0</v>
      </c>
      <c r="F27" s="124">
        <v>-24.219000000000001</v>
      </c>
      <c r="G27" s="124">
        <v>-42</v>
      </c>
      <c r="H27" s="118"/>
      <c r="I27" s="33">
        <v>25</v>
      </c>
      <c r="J27" s="124">
        <v>17.780999999999999</v>
      </c>
      <c r="K27" s="124">
        <v>0</v>
      </c>
      <c r="L27" s="124">
        <v>0</v>
      </c>
      <c r="M27" s="124">
        <v>0</v>
      </c>
      <c r="N27" s="124">
        <v>17.780999999999999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24.219000000000001</v>
      </c>
      <c r="AF27" s="124">
        <v>0</v>
      </c>
      <c r="AG27" s="124">
        <v>0</v>
      </c>
      <c r="AH27" s="124">
        <v>0</v>
      </c>
      <c r="AI27" s="124">
        <v>24.219000000000001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17.780999999999999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-17.780999999999999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24.219000000000001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-24.219000000000001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177.81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177.81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242.19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242.19</v>
      </c>
      <c r="DF27" s="123">
        <f t="shared" si="31"/>
        <v>42</v>
      </c>
      <c r="DG27" s="123">
        <f t="shared" si="32"/>
        <v>-17.780999999999999</v>
      </c>
      <c r="DH27" s="123">
        <f t="shared" si="33"/>
        <v>0</v>
      </c>
      <c r="DI27" s="123">
        <f t="shared" si="34"/>
        <v>0</v>
      </c>
      <c r="DJ27" s="123">
        <f t="shared" si="35"/>
        <v>-24.219000000000001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-2.117</v>
      </c>
      <c r="D28" s="124">
        <v>0</v>
      </c>
      <c r="E28" s="124">
        <v>0</v>
      </c>
      <c r="F28" s="124">
        <v>-2.883</v>
      </c>
      <c r="G28" s="124">
        <v>-5</v>
      </c>
      <c r="H28" s="118"/>
      <c r="I28" s="33">
        <v>26</v>
      </c>
      <c r="J28" s="124">
        <v>2.117</v>
      </c>
      <c r="K28" s="124">
        <v>0</v>
      </c>
      <c r="L28" s="124">
        <v>0</v>
      </c>
      <c r="M28" s="124">
        <v>0</v>
      </c>
      <c r="N28" s="124">
        <v>2.117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2.883</v>
      </c>
      <c r="AF28" s="124">
        <v>0</v>
      </c>
      <c r="AG28" s="124">
        <v>0</v>
      </c>
      <c r="AH28" s="124">
        <v>0</v>
      </c>
      <c r="AI28" s="124">
        <v>2.883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2.117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-2.117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2.883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-2.883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21.17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21.17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28.83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28.83</v>
      </c>
      <c r="DF28" s="123">
        <f t="shared" si="31"/>
        <v>5</v>
      </c>
      <c r="DG28" s="123">
        <f t="shared" si="32"/>
        <v>-2.117</v>
      </c>
      <c r="DH28" s="123">
        <f t="shared" si="33"/>
        <v>0</v>
      </c>
      <c r="DI28" s="123">
        <f t="shared" si="34"/>
        <v>0</v>
      </c>
      <c r="DJ28" s="123">
        <f t="shared" si="35"/>
        <v>-2.883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-5.5039999999999996</v>
      </c>
      <c r="D44" s="124">
        <v>0</v>
      </c>
      <c r="E44" s="124">
        <v>0</v>
      </c>
      <c r="F44" s="124">
        <v>-7.4960000000000004</v>
      </c>
      <c r="G44" s="124">
        <v>-13</v>
      </c>
      <c r="H44" s="118"/>
      <c r="I44" s="33">
        <v>42</v>
      </c>
      <c r="J44" s="124">
        <v>5.5039999999999996</v>
      </c>
      <c r="K44" s="124">
        <v>0</v>
      </c>
      <c r="L44" s="124">
        <v>0</v>
      </c>
      <c r="M44" s="124">
        <v>0</v>
      </c>
      <c r="N44" s="124">
        <v>5.5039999999999996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7.4960000000000004</v>
      </c>
      <c r="AF44" s="124">
        <v>0</v>
      </c>
      <c r="AG44" s="124">
        <v>0</v>
      </c>
      <c r="AH44" s="124">
        <v>0</v>
      </c>
      <c r="AI44" s="124">
        <v>7.4960000000000004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5.5039999999999996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-5.5039999999999996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7.4960000000000004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-7.4960000000000004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55.039999999999992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55.039999999999992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74.960000000000008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74.960000000000008</v>
      </c>
      <c r="DF44" s="123">
        <f t="shared" si="31"/>
        <v>13</v>
      </c>
      <c r="DG44" s="123">
        <f t="shared" si="32"/>
        <v>-5.5039999999999996</v>
      </c>
      <c r="DH44" s="123">
        <f t="shared" si="33"/>
        <v>0</v>
      </c>
      <c r="DI44" s="123">
        <f t="shared" si="34"/>
        <v>0</v>
      </c>
      <c r="DJ44" s="123">
        <f t="shared" si="35"/>
        <v>-7.4960000000000004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-18.14</v>
      </c>
      <c r="D45" s="124">
        <v>0</v>
      </c>
      <c r="E45" s="124">
        <v>0</v>
      </c>
      <c r="F45" s="124">
        <v>-18.86</v>
      </c>
      <c r="G45" s="124">
        <v>-37</v>
      </c>
      <c r="H45" s="118"/>
      <c r="I45" s="33">
        <v>43</v>
      </c>
      <c r="J45" s="124">
        <v>18.14</v>
      </c>
      <c r="K45" s="124">
        <v>0</v>
      </c>
      <c r="L45" s="124">
        <v>0</v>
      </c>
      <c r="M45" s="124">
        <v>0</v>
      </c>
      <c r="N45" s="124">
        <v>18.14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18.86</v>
      </c>
      <c r="AF45" s="124">
        <v>0</v>
      </c>
      <c r="AG45" s="124">
        <v>0</v>
      </c>
      <c r="AH45" s="124">
        <v>0</v>
      </c>
      <c r="AI45" s="124">
        <v>18.86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18.14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-18.14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18.86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-18.86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181.4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181.4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188.6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188.6</v>
      </c>
      <c r="DF45" s="123">
        <f t="shared" si="31"/>
        <v>37</v>
      </c>
      <c r="DG45" s="123">
        <f t="shared" si="32"/>
        <v>-18.14</v>
      </c>
      <c r="DH45" s="123">
        <f t="shared" si="33"/>
        <v>0</v>
      </c>
      <c r="DI45" s="123">
        <f t="shared" si="34"/>
        <v>0</v>
      </c>
      <c r="DJ45" s="123">
        <f t="shared" si="35"/>
        <v>-18.86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-61</v>
      </c>
      <c r="D46" s="124">
        <v>0</v>
      </c>
      <c r="E46" s="124">
        <v>0</v>
      </c>
      <c r="F46" s="124">
        <v>0</v>
      </c>
      <c r="G46" s="124">
        <v>-61</v>
      </c>
      <c r="H46" s="118"/>
      <c r="I46" s="33">
        <v>44</v>
      </c>
      <c r="J46" s="124">
        <v>61</v>
      </c>
      <c r="K46" s="124">
        <v>0</v>
      </c>
      <c r="L46" s="124">
        <v>0</v>
      </c>
      <c r="M46" s="124">
        <v>0</v>
      </c>
      <c r="N46" s="124">
        <v>61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61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-61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610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610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61</v>
      </c>
      <c r="DG46" s="123">
        <f t="shared" si="32"/>
        <v>-61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-51</v>
      </c>
      <c r="D47" s="124">
        <v>0</v>
      </c>
      <c r="E47" s="124">
        <v>0</v>
      </c>
      <c r="F47" s="124">
        <v>0</v>
      </c>
      <c r="G47" s="124">
        <v>-51</v>
      </c>
      <c r="H47" s="118"/>
      <c r="I47" s="33">
        <v>45</v>
      </c>
      <c r="J47" s="124">
        <v>51</v>
      </c>
      <c r="K47" s="124">
        <v>0</v>
      </c>
      <c r="L47" s="124">
        <v>0</v>
      </c>
      <c r="M47" s="124">
        <v>0</v>
      </c>
      <c r="N47" s="124">
        <v>51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51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-51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510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510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51</v>
      </c>
      <c r="DG47" s="123">
        <f t="shared" si="32"/>
        <v>-51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-36</v>
      </c>
      <c r="D48" s="124">
        <v>0</v>
      </c>
      <c r="E48" s="124">
        <v>0</v>
      </c>
      <c r="F48" s="124">
        <v>0</v>
      </c>
      <c r="G48" s="124">
        <v>-36</v>
      </c>
      <c r="H48" s="118"/>
      <c r="I48" s="33">
        <v>46</v>
      </c>
      <c r="J48" s="124">
        <v>36</v>
      </c>
      <c r="K48" s="124">
        <v>0</v>
      </c>
      <c r="L48" s="124">
        <v>0</v>
      </c>
      <c r="M48" s="124">
        <v>0</v>
      </c>
      <c r="N48" s="124">
        <v>36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36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-36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360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360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36</v>
      </c>
      <c r="DG48" s="123">
        <f t="shared" si="32"/>
        <v>-36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-36</v>
      </c>
      <c r="D49" s="124">
        <v>0</v>
      </c>
      <c r="E49" s="124">
        <v>0</v>
      </c>
      <c r="F49" s="124">
        <v>0</v>
      </c>
      <c r="G49" s="124">
        <v>-36</v>
      </c>
      <c r="H49" s="118"/>
      <c r="I49" s="33">
        <v>47</v>
      </c>
      <c r="J49" s="124">
        <v>36</v>
      </c>
      <c r="K49" s="124">
        <v>0</v>
      </c>
      <c r="L49" s="124">
        <v>0</v>
      </c>
      <c r="M49" s="124">
        <v>0</v>
      </c>
      <c r="N49" s="124">
        <v>36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36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-36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360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360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36</v>
      </c>
      <c r="DG49" s="123">
        <f t="shared" si="32"/>
        <v>-36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-36</v>
      </c>
      <c r="D50" s="124">
        <v>0</v>
      </c>
      <c r="E50" s="124">
        <v>0</v>
      </c>
      <c r="F50" s="124">
        <v>0</v>
      </c>
      <c r="G50" s="124">
        <v>-36</v>
      </c>
      <c r="H50" s="118"/>
      <c r="I50" s="33">
        <v>48</v>
      </c>
      <c r="J50" s="124">
        <v>36</v>
      </c>
      <c r="K50" s="124">
        <v>0</v>
      </c>
      <c r="L50" s="124">
        <v>0</v>
      </c>
      <c r="M50" s="124">
        <v>0</v>
      </c>
      <c r="N50" s="124">
        <v>36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36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-36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360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360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36</v>
      </c>
      <c r="DG50" s="123">
        <f t="shared" si="32"/>
        <v>-36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-26</v>
      </c>
      <c r="D51" s="124">
        <v>0</v>
      </c>
      <c r="E51" s="124">
        <v>0</v>
      </c>
      <c r="F51" s="124">
        <v>0</v>
      </c>
      <c r="G51" s="124">
        <v>-26</v>
      </c>
      <c r="H51" s="118"/>
      <c r="I51" s="33">
        <v>49</v>
      </c>
      <c r="J51" s="124">
        <v>26</v>
      </c>
      <c r="K51" s="124">
        <v>0</v>
      </c>
      <c r="L51" s="124">
        <v>0</v>
      </c>
      <c r="M51" s="124">
        <v>0</v>
      </c>
      <c r="N51" s="124">
        <v>26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26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-26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260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260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26</v>
      </c>
      <c r="DG51" s="123">
        <f t="shared" si="32"/>
        <v>-26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-21</v>
      </c>
      <c r="D52" s="124">
        <v>0</v>
      </c>
      <c r="E52" s="124">
        <v>0</v>
      </c>
      <c r="F52" s="124">
        <v>0</v>
      </c>
      <c r="G52" s="124">
        <v>-21</v>
      </c>
      <c r="H52" s="118"/>
      <c r="I52" s="33">
        <v>50</v>
      </c>
      <c r="J52" s="124">
        <v>21</v>
      </c>
      <c r="K52" s="124">
        <v>0</v>
      </c>
      <c r="L52" s="124">
        <v>0</v>
      </c>
      <c r="M52" s="124">
        <v>0</v>
      </c>
      <c r="N52" s="124">
        <v>21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210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21</v>
      </c>
      <c r="DG52" s="123">
        <f t="shared" si="32"/>
        <v>-21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-16</v>
      </c>
      <c r="D53" s="124">
        <v>0</v>
      </c>
      <c r="E53" s="124">
        <v>0</v>
      </c>
      <c r="F53" s="124">
        <v>0</v>
      </c>
      <c r="G53" s="124">
        <v>-16</v>
      </c>
      <c r="H53" s="118"/>
      <c r="I53" s="33">
        <v>51</v>
      </c>
      <c r="J53" s="124">
        <v>16</v>
      </c>
      <c r="K53" s="124">
        <v>0</v>
      </c>
      <c r="L53" s="124">
        <v>0</v>
      </c>
      <c r="M53" s="124">
        <v>0</v>
      </c>
      <c r="N53" s="124">
        <v>16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16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-16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160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160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16</v>
      </c>
      <c r="DG53" s="123">
        <f t="shared" si="32"/>
        <v>-16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-11</v>
      </c>
      <c r="D54" s="124">
        <v>0</v>
      </c>
      <c r="E54" s="124">
        <v>0</v>
      </c>
      <c r="F54" s="124">
        <v>-4.6970000000000001</v>
      </c>
      <c r="G54" s="124">
        <v>-15.696999999999999</v>
      </c>
      <c r="H54" s="118"/>
      <c r="I54" s="33">
        <v>52</v>
      </c>
      <c r="J54" s="124">
        <v>11</v>
      </c>
      <c r="K54" s="124">
        <v>0</v>
      </c>
      <c r="L54" s="124">
        <v>0</v>
      </c>
      <c r="M54" s="124">
        <v>0</v>
      </c>
      <c r="N54" s="124">
        <v>11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4.6970000000000001</v>
      </c>
      <c r="AF54" s="124">
        <v>0</v>
      </c>
      <c r="AG54" s="124">
        <v>0</v>
      </c>
      <c r="AH54" s="124">
        <v>0</v>
      </c>
      <c r="AI54" s="124">
        <v>4.6970000000000001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11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-11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4.6970000000000001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-4.6970000000000001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110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110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46.97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46.97</v>
      </c>
      <c r="DF54" s="123">
        <f t="shared" si="31"/>
        <v>15.696999999999999</v>
      </c>
      <c r="DG54" s="123">
        <f t="shared" si="32"/>
        <v>-11</v>
      </c>
      <c r="DH54" s="123">
        <f t="shared" si="33"/>
        <v>0</v>
      </c>
      <c r="DI54" s="123">
        <f t="shared" si="34"/>
        <v>0</v>
      </c>
      <c r="DJ54" s="123">
        <f t="shared" si="35"/>
        <v>-4.6970000000000001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-11.853999999999999</v>
      </c>
      <c r="D55" s="124">
        <v>0</v>
      </c>
      <c r="E55" s="124">
        <v>0</v>
      </c>
      <c r="F55" s="124">
        <v>-16.146000000000001</v>
      </c>
      <c r="G55" s="124">
        <v>-28</v>
      </c>
      <c r="H55" s="118"/>
      <c r="I55" s="33">
        <v>53</v>
      </c>
      <c r="J55" s="124">
        <v>11.853999999999999</v>
      </c>
      <c r="K55" s="124">
        <v>0</v>
      </c>
      <c r="L55" s="124">
        <v>0</v>
      </c>
      <c r="M55" s="124">
        <v>0</v>
      </c>
      <c r="N55" s="124">
        <v>11.853999999999999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16.146000000000001</v>
      </c>
      <c r="AF55" s="124">
        <v>0</v>
      </c>
      <c r="AG55" s="124">
        <v>0</v>
      </c>
      <c r="AH55" s="124">
        <v>0</v>
      </c>
      <c r="AI55" s="124">
        <v>16.146000000000001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11.853999999999999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-11.853999999999999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16.146000000000001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-16.146000000000001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118.53999999999999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118.53999999999999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161.46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161.46</v>
      </c>
      <c r="DF55" s="123">
        <f t="shared" si="31"/>
        <v>28</v>
      </c>
      <c r="DG55" s="123">
        <f t="shared" si="32"/>
        <v>-11.853999999999999</v>
      </c>
      <c r="DH55" s="123">
        <f t="shared" si="33"/>
        <v>0</v>
      </c>
      <c r="DI55" s="123">
        <f t="shared" si="34"/>
        <v>0</v>
      </c>
      <c r="DJ55" s="123">
        <f t="shared" si="35"/>
        <v>-16.146000000000001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-22.015000000000001</v>
      </c>
      <c r="D56" s="124">
        <v>0</v>
      </c>
      <c r="E56" s="124">
        <v>0</v>
      </c>
      <c r="F56" s="124">
        <v>-29.984999999999999</v>
      </c>
      <c r="G56" s="124">
        <v>-52</v>
      </c>
      <c r="H56" s="118"/>
      <c r="I56" s="33">
        <v>54</v>
      </c>
      <c r="J56" s="124">
        <v>22.015000000000001</v>
      </c>
      <c r="K56" s="124">
        <v>0</v>
      </c>
      <c r="L56" s="124">
        <v>0</v>
      </c>
      <c r="M56" s="124">
        <v>0</v>
      </c>
      <c r="N56" s="124">
        <v>22.015000000000001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29.984999999999999</v>
      </c>
      <c r="AF56" s="124">
        <v>0</v>
      </c>
      <c r="AG56" s="124">
        <v>0</v>
      </c>
      <c r="AH56" s="124">
        <v>0</v>
      </c>
      <c r="AI56" s="124">
        <v>29.984999999999999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22.015000000000001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-22.015000000000001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29.984999999999999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-29.984999999999999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220.15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220.15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299.85000000000002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299.85000000000002</v>
      </c>
      <c r="DF56" s="123">
        <f t="shared" si="31"/>
        <v>52</v>
      </c>
      <c r="DG56" s="123">
        <f t="shared" si="32"/>
        <v>-22.015000000000001</v>
      </c>
      <c r="DH56" s="123">
        <f t="shared" si="33"/>
        <v>0</v>
      </c>
      <c r="DI56" s="123">
        <f t="shared" si="34"/>
        <v>0</v>
      </c>
      <c r="DJ56" s="123">
        <f t="shared" si="35"/>
        <v>-29.984999999999999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-36</v>
      </c>
      <c r="D57" s="124">
        <v>0</v>
      </c>
      <c r="E57" s="124">
        <v>0</v>
      </c>
      <c r="F57" s="124">
        <v>-17.503</v>
      </c>
      <c r="G57" s="124">
        <v>-53.503</v>
      </c>
      <c r="H57" s="118"/>
      <c r="I57" s="33">
        <v>55</v>
      </c>
      <c r="J57" s="124">
        <v>36</v>
      </c>
      <c r="K57" s="124">
        <v>0</v>
      </c>
      <c r="L57" s="124">
        <v>0</v>
      </c>
      <c r="M57" s="124">
        <v>0</v>
      </c>
      <c r="N57" s="124">
        <v>36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17.503</v>
      </c>
      <c r="AF57" s="124">
        <v>0</v>
      </c>
      <c r="AG57" s="124">
        <v>0</v>
      </c>
      <c r="AH57" s="124">
        <v>0</v>
      </c>
      <c r="AI57" s="124">
        <v>17.503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36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-36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17.503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-17.503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360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360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175.03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175.03</v>
      </c>
      <c r="DF57" s="123">
        <f t="shared" si="31"/>
        <v>53.503</v>
      </c>
      <c r="DG57" s="123">
        <f t="shared" si="32"/>
        <v>-36</v>
      </c>
      <c r="DH57" s="123">
        <f t="shared" si="33"/>
        <v>0</v>
      </c>
      <c r="DI57" s="123">
        <f t="shared" si="34"/>
        <v>0</v>
      </c>
      <c r="DJ57" s="123">
        <f t="shared" si="35"/>
        <v>-17.503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-16</v>
      </c>
      <c r="D58" s="124">
        <v>0</v>
      </c>
      <c r="E58" s="124">
        <v>0</v>
      </c>
      <c r="F58" s="124">
        <v>0</v>
      </c>
      <c r="G58" s="124">
        <v>-16</v>
      </c>
      <c r="H58" s="118"/>
      <c r="I58" s="33">
        <v>56</v>
      </c>
      <c r="J58" s="124">
        <v>16</v>
      </c>
      <c r="K58" s="124">
        <v>0</v>
      </c>
      <c r="L58" s="124">
        <v>0</v>
      </c>
      <c r="M58" s="124">
        <v>0</v>
      </c>
      <c r="N58" s="124">
        <v>16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160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160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16</v>
      </c>
      <c r="DG58" s="123">
        <f t="shared" si="32"/>
        <v>-16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-5.9530000000000003</v>
      </c>
      <c r="G77" s="124">
        <v>-5.9530000000000003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-3.6880000000000002</v>
      </c>
      <c r="N77" s="124">
        <v>-3.6880000000000002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5.9530000000000003</v>
      </c>
      <c r="AF77" s="124">
        <v>3.6880000000000002</v>
      </c>
      <c r="AG77" s="124">
        <v>0</v>
      </c>
      <c r="AH77" s="124">
        <v>0</v>
      </c>
      <c r="AI77" s="124">
        <v>9.641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5.9530000000000003</v>
      </c>
      <c r="BQ77" s="125">
        <f t="shared" si="47"/>
        <v>3.6880000000000002</v>
      </c>
      <c r="BR77" s="125">
        <f t="shared" si="47"/>
        <v>0</v>
      </c>
      <c r="BS77" s="125">
        <f t="shared" si="47"/>
        <v>0</v>
      </c>
      <c r="BT77" s="125">
        <f t="shared" si="48"/>
        <v>-9.641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59.53</v>
      </c>
      <c r="DA77" s="122">
        <f t="shared" si="57"/>
        <v>36.880000000000003</v>
      </c>
      <c r="DB77" s="122">
        <f t="shared" si="57"/>
        <v>0</v>
      </c>
      <c r="DC77" s="122">
        <f t="shared" si="57"/>
        <v>0</v>
      </c>
      <c r="DD77" s="122">
        <f t="shared" si="58"/>
        <v>96.41</v>
      </c>
      <c r="DF77" s="123">
        <f t="shared" si="59"/>
        <v>5.9530000000000003</v>
      </c>
      <c r="DG77" s="123">
        <f t="shared" si="60"/>
        <v>3.6880000000000002</v>
      </c>
      <c r="DH77" s="123">
        <f t="shared" si="61"/>
        <v>0</v>
      </c>
      <c r="DI77" s="123">
        <f t="shared" si="62"/>
        <v>0</v>
      </c>
      <c r="DJ77" s="123">
        <f t="shared" si="63"/>
        <v>-9.641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-210.33500000000001</v>
      </c>
      <c r="G78" s="124">
        <v>-210.33500000000001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210.33500000000001</v>
      </c>
      <c r="AF78" s="124">
        <v>0</v>
      </c>
      <c r="AG78" s="124">
        <v>0</v>
      </c>
      <c r="AH78" s="124">
        <v>0</v>
      </c>
      <c r="AI78" s="124">
        <v>210.33500000000001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210.33500000000001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-210.33500000000001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2103.35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2103.35</v>
      </c>
      <c r="DF78" s="123">
        <f t="shared" si="59"/>
        <v>210.33500000000001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-210.33500000000001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-183</v>
      </c>
      <c r="G79" s="124">
        <v>-183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183</v>
      </c>
      <c r="AF79" s="124">
        <v>0</v>
      </c>
      <c r="AG79" s="124">
        <v>0</v>
      </c>
      <c r="AH79" s="124">
        <v>0</v>
      </c>
      <c r="AI79" s="124">
        <v>183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183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-183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1830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1830</v>
      </c>
      <c r="DF79" s="123">
        <f t="shared" si="59"/>
        <v>183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-183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-197.52199999999999</v>
      </c>
      <c r="G80" s="124">
        <v>-197.52199999999999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197.52199999999999</v>
      </c>
      <c r="AF80" s="124">
        <v>0</v>
      </c>
      <c r="AG80" s="124">
        <v>0</v>
      </c>
      <c r="AH80" s="124">
        <v>0</v>
      </c>
      <c r="AI80" s="124">
        <v>197.52199999999999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197.52199999999999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-197.52199999999999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1975.2199999999998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1975.2199999999998</v>
      </c>
      <c r="DF80" s="123">
        <f t="shared" si="59"/>
        <v>197.52199999999999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-197.52199999999999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-178.43199999999999</v>
      </c>
      <c r="G81" s="124">
        <v>-178.43199999999999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-10</v>
      </c>
      <c r="N81" s="124">
        <v>-10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178.43199999999999</v>
      </c>
      <c r="AF81" s="124">
        <v>10</v>
      </c>
      <c r="AG81" s="124">
        <v>0</v>
      </c>
      <c r="AH81" s="124">
        <v>0</v>
      </c>
      <c r="AI81" s="124">
        <v>188.43199999999999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178.43199999999999</v>
      </c>
      <c r="BQ81" s="125">
        <f t="shared" si="47"/>
        <v>10</v>
      </c>
      <c r="BR81" s="125">
        <f t="shared" si="47"/>
        <v>0</v>
      </c>
      <c r="BS81" s="125">
        <f t="shared" si="47"/>
        <v>0</v>
      </c>
      <c r="BT81" s="125">
        <f t="shared" si="48"/>
        <v>-188.43199999999999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1784.32</v>
      </c>
      <c r="DA81" s="122">
        <f t="shared" si="57"/>
        <v>100</v>
      </c>
      <c r="DB81" s="122">
        <f t="shared" si="57"/>
        <v>0</v>
      </c>
      <c r="DC81" s="122">
        <f t="shared" si="57"/>
        <v>0</v>
      </c>
      <c r="DD81" s="122">
        <f t="shared" si="58"/>
        <v>1884.32</v>
      </c>
      <c r="DF81" s="123">
        <f t="shared" si="59"/>
        <v>178.43199999999999</v>
      </c>
      <c r="DG81" s="123">
        <f t="shared" si="60"/>
        <v>10</v>
      </c>
      <c r="DH81" s="123">
        <f t="shared" si="61"/>
        <v>0</v>
      </c>
      <c r="DI81" s="123">
        <f t="shared" si="62"/>
        <v>0</v>
      </c>
      <c r="DJ81" s="123">
        <f t="shared" si="63"/>
        <v>-188.43199999999999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-181.34200000000001</v>
      </c>
      <c r="G82" s="124">
        <v>-181.34200000000001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-10</v>
      </c>
      <c r="N82" s="124">
        <v>-10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181.34200000000001</v>
      </c>
      <c r="AF82" s="124">
        <v>10</v>
      </c>
      <c r="AG82" s="124">
        <v>0</v>
      </c>
      <c r="AH82" s="124">
        <v>0</v>
      </c>
      <c r="AI82" s="124">
        <v>191.34200000000001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181.34200000000001</v>
      </c>
      <c r="BQ82" s="125">
        <f t="shared" si="47"/>
        <v>10</v>
      </c>
      <c r="BR82" s="125">
        <f t="shared" si="47"/>
        <v>0</v>
      </c>
      <c r="BS82" s="125">
        <f t="shared" si="47"/>
        <v>0</v>
      </c>
      <c r="BT82" s="125">
        <f t="shared" si="48"/>
        <v>-191.34200000000001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1813.42</v>
      </c>
      <c r="DA82" s="122">
        <f t="shared" si="57"/>
        <v>100</v>
      </c>
      <c r="DB82" s="122">
        <f t="shared" si="57"/>
        <v>0</v>
      </c>
      <c r="DC82" s="122">
        <f t="shared" si="57"/>
        <v>0</v>
      </c>
      <c r="DD82" s="122">
        <f t="shared" si="58"/>
        <v>1913.42</v>
      </c>
      <c r="DF82" s="123">
        <f t="shared" si="59"/>
        <v>181.34200000000001</v>
      </c>
      <c r="DG82" s="123">
        <f t="shared" si="60"/>
        <v>10</v>
      </c>
      <c r="DH82" s="123">
        <f t="shared" si="61"/>
        <v>0</v>
      </c>
      <c r="DI82" s="123">
        <f t="shared" si="62"/>
        <v>0</v>
      </c>
      <c r="DJ82" s="123">
        <f t="shared" si="63"/>
        <v>-191.34200000000001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-199.25700000000001</v>
      </c>
      <c r="G83" s="124">
        <v>-199.25700000000001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199.25700000000001</v>
      </c>
      <c r="AF83" s="124">
        <v>0</v>
      </c>
      <c r="AG83" s="124">
        <v>0</v>
      </c>
      <c r="AH83" s="124">
        <v>0</v>
      </c>
      <c r="AI83" s="124">
        <v>199.25700000000001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199.25700000000001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-199.25700000000001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1992.5700000000002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1992.5700000000002</v>
      </c>
      <c r="DF83" s="123">
        <f t="shared" si="59"/>
        <v>199.25700000000001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-199.25700000000001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-196.20699999999999</v>
      </c>
      <c r="G84" s="124">
        <v>-196.20699999999999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-10</v>
      </c>
      <c r="N84" s="124">
        <v>-10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196.20699999999999</v>
      </c>
      <c r="AF84" s="124">
        <v>10</v>
      </c>
      <c r="AG84" s="124">
        <v>0</v>
      </c>
      <c r="AH84" s="124">
        <v>0</v>
      </c>
      <c r="AI84" s="124">
        <v>206.20699999999999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196.20699999999999</v>
      </c>
      <c r="BQ84" s="125">
        <f t="shared" si="47"/>
        <v>10</v>
      </c>
      <c r="BR84" s="125">
        <f t="shared" si="47"/>
        <v>0</v>
      </c>
      <c r="BS84" s="125">
        <f t="shared" si="47"/>
        <v>0</v>
      </c>
      <c r="BT84" s="125">
        <f t="shared" si="48"/>
        <v>-206.20699999999999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1962.07</v>
      </c>
      <c r="DA84" s="122">
        <f t="shared" si="57"/>
        <v>100</v>
      </c>
      <c r="DB84" s="122">
        <f t="shared" si="57"/>
        <v>0</v>
      </c>
      <c r="DC84" s="122">
        <f t="shared" si="57"/>
        <v>0</v>
      </c>
      <c r="DD84" s="122">
        <f t="shared" si="58"/>
        <v>2062.0699999999997</v>
      </c>
      <c r="DF84" s="123">
        <f t="shared" si="59"/>
        <v>196.20699999999999</v>
      </c>
      <c r="DG84" s="123">
        <f t="shared" si="60"/>
        <v>10</v>
      </c>
      <c r="DH84" s="123">
        <f t="shared" si="61"/>
        <v>0</v>
      </c>
      <c r="DI84" s="123">
        <f t="shared" si="62"/>
        <v>0</v>
      </c>
      <c r="DJ84" s="123">
        <f t="shared" si="63"/>
        <v>-206.20699999999999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-193.98500000000001</v>
      </c>
      <c r="G85" s="124">
        <v>-193.98500000000001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-15</v>
      </c>
      <c r="N85" s="124">
        <v>-15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193.98500000000001</v>
      </c>
      <c r="AF85" s="124">
        <v>15</v>
      </c>
      <c r="AG85" s="124">
        <v>0</v>
      </c>
      <c r="AH85" s="124">
        <v>0</v>
      </c>
      <c r="AI85" s="124">
        <v>208.98500000000001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193.98500000000001</v>
      </c>
      <c r="BQ85" s="125">
        <f t="shared" si="47"/>
        <v>15</v>
      </c>
      <c r="BR85" s="125">
        <f t="shared" si="47"/>
        <v>0</v>
      </c>
      <c r="BS85" s="125">
        <f t="shared" si="47"/>
        <v>0</v>
      </c>
      <c r="BT85" s="125">
        <f t="shared" si="48"/>
        <v>-208.98500000000001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1939.8500000000001</v>
      </c>
      <c r="DA85" s="122">
        <f t="shared" si="57"/>
        <v>150</v>
      </c>
      <c r="DB85" s="122">
        <f t="shared" si="57"/>
        <v>0</v>
      </c>
      <c r="DC85" s="122">
        <f t="shared" si="57"/>
        <v>0</v>
      </c>
      <c r="DD85" s="122">
        <f t="shared" si="58"/>
        <v>2089.8500000000004</v>
      </c>
      <c r="DF85" s="123">
        <f t="shared" si="59"/>
        <v>193.98500000000001</v>
      </c>
      <c r="DG85" s="123">
        <f t="shared" si="60"/>
        <v>15</v>
      </c>
      <c r="DH85" s="123">
        <f t="shared" si="61"/>
        <v>0</v>
      </c>
      <c r="DI85" s="123">
        <f t="shared" si="62"/>
        <v>0</v>
      </c>
      <c r="DJ85" s="123">
        <f t="shared" si="63"/>
        <v>-208.98500000000001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-178.34399999999999</v>
      </c>
      <c r="G86" s="124">
        <v>-178.34399999999999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-30</v>
      </c>
      <c r="N86" s="124">
        <v>-30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178.34399999999999</v>
      </c>
      <c r="AF86" s="124">
        <v>30</v>
      </c>
      <c r="AG86" s="124">
        <v>0</v>
      </c>
      <c r="AH86" s="124">
        <v>0</v>
      </c>
      <c r="AI86" s="124">
        <v>208.34399999999999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178.34399999999999</v>
      </c>
      <c r="BQ86" s="125">
        <f t="shared" si="47"/>
        <v>30</v>
      </c>
      <c r="BR86" s="125">
        <f t="shared" si="47"/>
        <v>0</v>
      </c>
      <c r="BS86" s="125">
        <f t="shared" si="47"/>
        <v>0</v>
      </c>
      <c r="BT86" s="125">
        <f t="shared" si="48"/>
        <v>-208.34399999999999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1783.44</v>
      </c>
      <c r="DA86" s="122">
        <f t="shared" si="57"/>
        <v>300</v>
      </c>
      <c r="DB86" s="122">
        <f t="shared" si="57"/>
        <v>0</v>
      </c>
      <c r="DC86" s="122">
        <f t="shared" si="57"/>
        <v>0</v>
      </c>
      <c r="DD86" s="122">
        <f t="shared" si="58"/>
        <v>2083.44</v>
      </c>
      <c r="DF86" s="123">
        <f t="shared" si="59"/>
        <v>178.34399999999999</v>
      </c>
      <c r="DG86" s="123">
        <f t="shared" si="60"/>
        <v>30</v>
      </c>
      <c r="DH86" s="123">
        <f t="shared" si="61"/>
        <v>0</v>
      </c>
      <c r="DI86" s="123">
        <f t="shared" si="62"/>
        <v>0</v>
      </c>
      <c r="DJ86" s="123">
        <f t="shared" si="63"/>
        <v>-208.34399999999999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-202.55099999999999</v>
      </c>
      <c r="G87" s="124">
        <v>-202.55099999999999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202.55099999999999</v>
      </c>
      <c r="AF87" s="124">
        <v>0</v>
      </c>
      <c r="AG87" s="124">
        <v>0</v>
      </c>
      <c r="AH87" s="124">
        <v>0</v>
      </c>
      <c r="AI87" s="124">
        <v>202.55099999999999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202.55099999999999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-202.55099999999999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2025.5099999999998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2025.5099999999998</v>
      </c>
      <c r="DF87" s="123">
        <f t="shared" si="59"/>
        <v>202.55099999999999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-202.55099999999999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-166.89099999999999</v>
      </c>
      <c r="G88" s="124">
        <v>-166.89099999999999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-20</v>
      </c>
      <c r="N88" s="124">
        <v>-20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166.89099999999999</v>
      </c>
      <c r="AF88" s="124">
        <v>20</v>
      </c>
      <c r="AG88" s="124">
        <v>0</v>
      </c>
      <c r="AH88" s="124">
        <v>0</v>
      </c>
      <c r="AI88" s="124">
        <v>186.89099999999999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166.89099999999999</v>
      </c>
      <c r="BQ88" s="125">
        <f t="shared" si="47"/>
        <v>20</v>
      </c>
      <c r="BR88" s="125">
        <f t="shared" si="47"/>
        <v>0</v>
      </c>
      <c r="BS88" s="125">
        <f t="shared" si="47"/>
        <v>0</v>
      </c>
      <c r="BT88" s="125">
        <f t="shared" si="48"/>
        <v>-186.89099999999999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1668.9099999999999</v>
      </c>
      <c r="DA88" s="122">
        <f t="shared" si="57"/>
        <v>200</v>
      </c>
      <c r="DB88" s="122">
        <f t="shared" si="57"/>
        <v>0</v>
      </c>
      <c r="DC88" s="122">
        <f t="shared" si="57"/>
        <v>0</v>
      </c>
      <c r="DD88" s="122">
        <f t="shared" si="58"/>
        <v>1868.9099999999999</v>
      </c>
      <c r="DF88" s="123">
        <f t="shared" si="59"/>
        <v>166.89099999999999</v>
      </c>
      <c r="DG88" s="123">
        <f t="shared" si="60"/>
        <v>20</v>
      </c>
      <c r="DH88" s="123">
        <f t="shared" si="61"/>
        <v>0</v>
      </c>
      <c r="DI88" s="123">
        <f t="shared" si="62"/>
        <v>0</v>
      </c>
      <c r="DJ88" s="123">
        <f t="shared" si="63"/>
        <v>-186.89099999999999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-119.181</v>
      </c>
      <c r="G89" s="124">
        <v>-119.181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-35</v>
      </c>
      <c r="N89" s="124">
        <v>-35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119.181</v>
      </c>
      <c r="AF89" s="124">
        <v>35</v>
      </c>
      <c r="AG89" s="124">
        <v>0</v>
      </c>
      <c r="AH89" s="124">
        <v>0</v>
      </c>
      <c r="AI89" s="124">
        <v>154.18100000000001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119.181</v>
      </c>
      <c r="BQ89" s="125">
        <f t="shared" si="47"/>
        <v>35</v>
      </c>
      <c r="BR89" s="125">
        <f t="shared" si="47"/>
        <v>0</v>
      </c>
      <c r="BS89" s="125">
        <f t="shared" si="47"/>
        <v>0</v>
      </c>
      <c r="BT89" s="125">
        <f t="shared" si="48"/>
        <v>-154.18099999999998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1191.81</v>
      </c>
      <c r="DA89" s="122">
        <f t="shared" si="57"/>
        <v>350</v>
      </c>
      <c r="DB89" s="122">
        <f t="shared" si="57"/>
        <v>0</v>
      </c>
      <c r="DC89" s="122">
        <f t="shared" si="57"/>
        <v>0</v>
      </c>
      <c r="DD89" s="122">
        <f t="shared" si="58"/>
        <v>1541.81</v>
      </c>
      <c r="DF89" s="123">
        <f t="shared" si="59"/>
        <v>119.181</v>
      </c>
      <c r="DG89" s="123">
        <f t="shared" si="60"/>
        <v>35</v>
      </c>
      <c r="DH89" s="123">
        <f t="shared" si="61"/>
        <v>0</v>
      </c>
      <c r="DI89" s="123">
        <f t="shared" si="62"/>
        <v>0</v>
      </c>
      <c r="DJ89" s="123">
        <f t="shared" si="63"/>
        <v>-154.18099999999998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-75.531999999999996</v>
      </c>
      <c r="G90" s="124">
        <v>-75.531999999999996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-46.798999999999999</v>
      </c>
      <c r="N90" s="124">
        <v>-46.798999999999999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75.531999999999996</v>
      </c>
      <c r="AF90" s="124">
        <v>46.798999999999999</v>
      </c>
      <c r="AG90" s="124">
        <v>0</v>
      </c>
      <c r="AH90" s="124">
        <v>0</v>
      </c>
      <c r="AI90" s="124">
        <v>122.331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75.531999999999996</v>
      </c>
      <c r="BQ90" s="125">
        <f t="shared" si="47"/>
        <v>46.798999999999999</v>
      </c>
      <c r="BR90" s="125">
        <f t="shared" si="47"/>
        <v>0</v>
      </c>
      <c r="BS90" s="125">
        <f t="shared" si="47"/>
        <v>0</v>
      </c>
      <c r="BT90" s="125">
        <f t="shared" si="48"/>
        <v>-122.33099999999999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755.31999999999994</v>
      </c>
      <c r="DA90" s="122">
        <f t="shared" si="57"/>
        <v>467.99</v>
      </c>
      <c r="DB90" s="122">
        <f t="shared" si="57"/>
        <v>0</v>
      </c>
      <c r="DC90" s="122">
        <f t="shared" si="57"/>
        <v>0</v>
      </c>
      <c r="DD90" s="122">
        <f t="shared" si="58"/>
        <v>1223.31</v>
      </c>
      <c r="DF90" s="123">
        <f t="shared" si="59"/>
        <v>75.531999999999996</v>
      </c>
      <c r="DG90" s="123">
        <f t="shared" si="60"/>
        <v>46.798999999999999</v>
      </c>
      <c r="DH90" s="123">
        <f t="shared" si="61"/>
        <v>0</v>
      </c>
      <c r="DI90" s="123">
        <f t="shared" si="62"/>
        <v>0</v>
      </c>
      <c r="DJ90" s="123">
        <f t="shared" si="63"/>
        <v>-122.33099999999999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-75.183000000000007</v>
      </c>
      <c r="G91" s="124">
        <v>-75.183000000000007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-20</v>
      </c>
      <c r="N91" s="124">
        <v>-20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75.183000000000007</v>
      </c>
      <c r="AF91" s="124">
        <v>20</v>
      </c>
      <c r="AG91" s="124">
        <v>0</v>
      </c>
      <c r="AH91" s="124">
        <v>0</v>
      </c>
      <c r="AI91" s="124">
        <v>95.183000000000007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75.183000000000007</v>
      </c>
      <c r="BQ91" s="125">
        <f t="shared" si="47"/>
        <v>20</v>
      </c>
      <c r="BR91" s="125">
        <f t="shared" si="47"/>
        <v>0</v>
      </c>
      <c r="BS91" s="125">
        <f t="shared" si="47"/>
        <v>0</v>
      </c>
      <c r="BT91" s="125">
        <f t="shared" si="48"/>
        <v>-95.183000000000007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751.83</v>
      </c>
      <c r="DA91" s="122">
        <f t="shared" si="57"/>
        <v>200</v>
      </c>
      <c r="DB91" s="122">
        <f t="shared" si="57"/>
        <v>0</v>
      </c>
      <c r="DC91" s="122">
        <f t="shared" si="57"/>
        <v>0</v>
      </c>
      <c r="DD91" s="122">
        <f t="shared" si="58"/>
        <v>951.83</v>
      </c>
      <c r="DF91" s="123">
        <f t="shared" si="59"/>
        <v>75.183000000000007</v>
      </c>
      <c r="DG91" s="123">
        <f t="shared" si="60"/>
        <v>20</v>
      </c>
      <c r="DH91" s="123">
        <f t="shared" si="61"/>
        <v>0</v>
      </c>
      <c r="DI91" s="123">
        <f t="shared" si="62"/>
        <v>0</v>
      </c>
      <c r="DJ91" s="123">
        <f t="shared" si="63"/>
        <v>-95.183000000000007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-42.228999999999999</v>
      </c>
      <c r="G92" s="124">
        <v>-42.228999999999999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-26.164000000000001</v>
      </c>
      <c r="N92" s="124">
        <v>-26.164000000000001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42.228999999999999</v>
      </c>
      <c r="AF92" s="124">
        <v>26.164000000000001</v>
      </c>
      <c r="AG92" s="124">
        <v>0</v>
      </c>
      <c r="AH92" s="124">
        <v>0</v>
      </c>
      <c r="AI92" s="124">
        <v>68.393000000000001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42.228999999999999</v>
      </c>
      <c r="BQ92" s="125">
        <f t="shared" si="47"/>
        <v>26.164000000000001</v>
      </c>
      <c r="BR92" s="125">
        <f t="shared" si="47"/>
        <v>0</v>
      </c>
      <c r="BS92" s="125">
        <f t="shared" si="47"/>
        <v>0</v>
      </c>
      <c r="BT92" s="125">
        <f t="shared" si="48"/>
        <v>-68.393000000000001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422.28999999999996</v>
      </c>
      <c r="DA92" s="122">
        <f t="shared" si="57"/>
        <v>261.64</v>
      </c>
      <c r="DB92" s="122">
        <f t="shared" si="57"/>
        <v>0</v>
      </c>
      <c r="DC92" s="122">
        <f t="shared" si="57"/>
        <v>0</v>
      </c>
      <c r="DD92" s="122">
        <f t="shared" si="58"/>
        <v>683.93</v>
      </c>
      <c r="DF92" s="123">
        <f t="shared" si="59"/>
        <v>42.228999999999999</v>
      </c>
      <c r="DG92" s="123">
        <f t="shared" si="60"/>
        <v>26.164000000000001</v>
      </c>
      <c r="DH92" s="123">
        <f t="shared" si="61"/>
        <v>0</v>
      </c>
      <c r="DI92" s="123">
        <f t="shared" si="62"/>
        <v>0</v>
      </c>
      <c r="DJ92" s="123">
        <f t="shared" si="63"/>
        <v>-68.393000000000001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-28.193999999999999</v>
      </c>
      <c r="G93" s="124">
        <v>-28.193999999999999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-17.469000000000001</v>
      </c>
      <c r="N93" s="124">
        <v>-17.469000000000001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28.193999999999999</v>
      </c>
      <c r="AF93" s="124">
        <v>17.469000000000001</v>
      </c>
      <c r="AG93" s="124">
        <v>0</v>
      </c>
      <c r="AH93" s="124">
        <v>0</v>
      </c>
      <c r="AI93" s="124">
        <v>45.662999999999997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28.193999999999999</v>
      </c>
      <c r="BQ93" s="125">
        <f t="shared" si="47"/>
        <v>17.469000000000001</v>
      </c>
      <c r="BR93" s="125">
        <f t="shared" si="47"/>
        <v>0</v>
      </c>
      <c r="BS93" s="125">
        <f t="shared" si="47"/>
        <v>0</v>
      </c>
      <c r="BT93" s="125">
        <f t="shared" si="48"/>
        <v>-45.662999999999997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281.94</v>
      </c>
      <c r="DA93" s="122">
        <f t="shared" si="57"/>
        <v>174.69</v>
      </c>
      <c r="DB93" s="122">
        <f t="shared" si="57"/>
        <v>0</v>
      </c>
      <c r="DC93" s="122">
        <f t="shared" si="57"/>
        <v>0</v>
      </c>
      <c r="DD93" s="122">
        <f t="shared" si="58"/>
        <v>456.63</v>
      </c>
      <c r="DF93" s="123">
        <f t="shared" si="59"/>
        <v>28.193999999999999</v>
      </c>
      <c r="DG93" s="123">
        <f t="shared" si="60"/>
        <v>17.469000000000001</v>
      </c>
      <c r="DH93" s="123">
        <f t="shared" si="61"/>
        <v>0</v>
      </c>
      <c r="DI93" s="123">
        <f t="shared" si="62"/>
        <v>0</v>
      </c>
      <c r="DJ93" s="123">
        <f t="shared" si="63"/>
        <v>-45.662999999999997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-19.710999999999999</v>
      </c>
      <c r="G94" s="124">
        <v>-19.710999999999999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-12.212</v>
      </c>
      <c r="N94" s="124">
        <v>-12.212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19.710999999999999</v>
      </c>
      <c r="AF94" s="124">
        <v>12.212</v>
      </c>
      <c r="AG94" s="124">
        <v>0</v>
      </c>
      <c r="AH94" s="124">
        <v>0</v>
      </c>
      <c r="AI94" s="124">
        <v>31.922999999999998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19.710999999999999</v>
      </c>
      <c r="BQ94" s="125">
        <f t="shared" si="47"/>
        <v>12.212</v>
      </c>
      <c r="BR94" s="125">
        <f t="shared" si="47"/>
        <v>0</v>
      </c>
      <c r="BS94" s="125">
        <f t="shared" si="47"/>
        <v>0</v>
      </c>
      <c r="BT94" s="125">
        <f t="shared" si="48"/>
        <v>-31.922999999999998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197.10999999999999</v>
      </c>
      <c r="DA94" s="122">
        <f t="shared" si="57"/>
        <v>122.12</v>
      </c>
      <c r="DB94" s="122">
        <f t="shared" si="57"/>
        <v>0</v>
      </c>
      <c r="DC94" s="122">
        <f t="shared" si="57"/>
        <v>0</v>
      </c>
      <c r="DD94" s="122">
        <f t="shared" si="58"/>
        <v>319.23</v>
      </c>
      <c r="DF94" s="123">
        <f t="shared" si="59"/>
        <v>19.710999999999999</v>
      </c>
      <c r="DG94" s="123">
        <f t="shared" si="60"/>
        <v>12.212</v>
      </c>
      <c r="DH94" s="123">
        <f t="shared" si="61"/>
        <v>0</v>
      </c>
      <c r="DI94" s="123">
        <f t="shared" si="62"/>
        <v>0</v>
      </c>
      <c r="DJ94" s="123">
        <f t="shared" si="63"/>
        <v>-31.922999999999998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-14.147</v>
      </c>
      <c r="G95" s="124">
        <v>-14.147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-8.7650000000000006</v>
      </c>
      <c r="N95" s="124">
        <v>-8.7650000000000006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14.147</v>
      </c>
      <c r="AF95" s="124">
        <v>8.7650000000000006</v>
      </c>
      <c r="AG95" s="124">
        <v>0</v>
      </c>
      <c r="AH95" s="124">
        <v>0</v>
      </c>
      <c r="AI95" s="124">
        <v>22.911999999999999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14.147</v>
      </c>
      <c r="BQ95" s="125">
        <f t="shared" si="47"/>
        <v>8.7650000000000006</v>
      </c>
      <c r="BR95" s="125">
        <f t="shared" si="47"/>
        <v>0</v>
      </c>
      <c r="BS95" s="125">
        <f t="shared" si="47"/>
        <v>0</v>
      </c>
      <c r="BT95" s="125">
        <f t="shared" si="48"/>
        <v>-22.911999999999999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141.47</v>
      </c>
      <c r="DA95" s="122">
        <f t="shared" si="57"/>
        <v>87.65</v>
      </c>
      <c r="DB95" s="122">
        <f t="shared" si="57"/>
        <v>0</v>
      </c>
      <c r="DC95" s="122">
        <f t="shared" si="57"/>
        <v>0</v>
      </c>
      <c r="DD95" s="122">
        <f t="shared" si="58"/>
        <v>229.12</v>
      </c>
      <c r="DF95" s="123">
        <f t="shared" si="59"/>
        <v>14.147</v>
      </c>
      <c r="DG95" s="123">
        <f t="shared" si="60"/>
        <v>8.7650000000000006</v>
      </c>
      <c r="DH95" s="123">
        <f t="shared" si="61"/>
        <v>0</v>
      </c>
      <c r="DI95" s="123">
        <f t="shared" si="62"/>
        <v>0</v>
      </c>
      <c r="DJ95" s="123">
        <f t="shared" si="63"/>
        <v>-22.911999999999999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0.13110275000000002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-0.13110275000000002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0.64744625</v>
      </c>
      <c r="BQ99" s="129">
        <f t="shared" ref="BQ99:BT99" si="68">SUM(BQ3:BQ98)/4000</f>
        <v>6.6274249999999993E-2</v>
      </c>
      <c r="BR99" s="129">
        <f t="shared" si="68"/>
        <v>0</v>
      </c>
      <c r="BS99" s="129">
        <f t="shared" si="68"/>
        <v>0</v>
      </c>
      <c r="BT99" s="129">
        <f t="shared" si="68"/>
        <v>-0.71372049999999998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0.13110274999999999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0.13110274999999999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0.64744625</v>
      </c>
      <c r="DA99" s="131">
        <f t="shared" ref="DA99:DD99" si="73">SUM(DA3:DA98)/40000</f>
        <v>6.6274250000000007E-2</v>
      </c>
      <c r="DB99" s="131">
        <f t="shared" si="73"/>
        <v>0</v>
      </c>
      <c r="DC99" s="131">
        <f t="shared" si="73"/>
        <v>0</v>
      </c>
      <c r="DD99" s="131">
        <f t="shared" si="73"/>
        <v>0.71372049999999998</v>
      </c>
      <c r="DE99" s="128"/>
      <c r="DF99" s="123">
        <f t="shared" si="59"/>
        <v>0.77854900000000005</v>
      </c>
      <c r="DG99" s="123">
        <f t="shared" si="60"/>
        <v>-6.4828500000000025E-2</v>
      </c>
      <c r="DH99" s="123">
        <f t="shared" si="61"/>
        <v>0</v>
      </c>
      <c r="DI99" s="123">
        <f t="shared" si="62"/>
        <v>0</v>
      </c>
      <c r="DJ99" s="123">
        <f t="shared" si="63"/>
        <v>-0.71372049999999998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44798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44798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78.930000000000007</v>
      </c>
      <c r="I3" s="95">
        <v>43.31</v>
      </c>
      <c r="J3" s="95">
        <v>0</v>
      </c>
      <c r="K3" s="95">
        <v>0</v>
      </c>
      <c r="L3" s="95">
        <v>0</v>
      </c>
      <c r="M3" s="114">
        <v>2.79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125.03</v>
      </c>
      <c r="W3">
        <v>78.930000000000007</v>
      </c>
      <c r="X3">
        <v>43.31</v>
      </c>
      <c r="Y3">
        <v>0</v>
      </c>
      <c r="Z3">
        <v>2.79</v>
      </c>
      <c r="AA3">
        <v>0</v>
      </c>
    </row>
    <row r="4" spans="1:27">
      <c r="G4" t="s">
        <v>46</v>
      </c>
      <c r="H4" s="115">
        <v>41.39</v>
      </c>
      <c r="I4" s="88">
        <v>24.06</v>
      </c>
      <c r="J4" s="88">
        <v>0</v>
      </c>
      <c r="K4" s="88">
        <v>0</v>
      </c>
      <c r="L4" s="88">
        <v>0</v>
      </c>
      <c r="M4" s="116">
        <v>4.04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69.489999999999995</v>
      </c>
      <c r="W4">
        <v>41.39</v>
      </c>
      <c r="X4">
        <v>24.06</v>
      </c>
      <c r="Y4">
        <v>0</v>
      </c>
      <c r="Z4">
        <v>4.04</v>
      </c>
      <c r="AA4">
        <v>0</v>
      </c>
    </row>
    <row r="5" spans="1:27">
      <c r="G5" t="s">
        <v>47</v>
      </c>
      <c r="H5" s="115">
        <v>5.78</v>
      </c>
      <c r="I5" s="88">
        <v>9.6199999999999992</v>
      </c>
      <c r="J5" s="88">
        <v>0</v>
      </c>
      <c r="K5" s="88">
        <v>0</v>
      </c>
      <c r="L5" s="88">
        <v>0</v>
      </c>
      <c r="M5" s="116">
        <v>0.48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15.88</v>
      </c>
      <c r="W5">
        <v>5.78</v>
      </c>
      <c r="X5">
        <v>9.6199999999999992</v>
      </c>
      <c r="Y5">
        <v>0</v>
      </c>
      <c r="Z5">
        <v>0.48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0.77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0.77</v>
      </c>
      <c r="W6">
        <v>0</v>
      </c>
      <c r="X6">
        <v>0</v>
      </c>
      <c r="Y6">
        <v>0</v>
      </c>
      <c r="Z6">
        <v>0.77</v>
      </c>
      <c r="AA6">
        <v>0</v>
      </c>
    </row>
    <row r="7" spans="1:27">
      <c r="G7" t="s">
        <v>49</v>
      </c>
      <c r="H7" s="115">
        <v>75.08</v>
      </c>
      <c r="I7" s="88">
        <v>0</v>
      </c>
      <c r="J7" s="88">
        <v>0</v>
      </c>
      <c r="K7" s="88">
        <v>0</v>
      </c>
      <c r="L7" s="88">
        <v>0</v>
      </c>
      <c r="M7" s="116">
        <v>2.21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77.290000000000006</v>
      </c>
      <c r="W7">
        <v>75.08</v>
      </c>
      <c r="X7">
        <v>0</v>
      </c>
      <c r="Y7">
        <v>0</v>
      </c>
      <c r="Z7">
        <v>2.21</v>
      </c>
      <c r="AA7">
        <v>0</v>
      </c>
    </row>
    <row r="8" spans="1:27">
      <c r="G8" t="s">
        <v>50</v>
      </c>
      <c r="H8" s="115">
        <v>64.489999999999995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64.489999999999995</v>
      </c>
      <c r="W8">
        <v>64.489999999999995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34.65</v>
      </c>
      <c r="I9" s="88">
        <v>0</v>
      </c>
      <c r="J9" s="88">
        <v>0</v>
      </c>
      <c r="K9" s="88">
        <v>0</v>
      </c>
      <c r="L9" s="88">
        <v>0</v>
      </c>
      <c r="M9" s="116">
        <v>1.73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36.380000000000003</v>
      </c>
      <c r="W9">
        <v>34.65</v>
      </c>
      <c r="X9">
        <v>0</v>
      </c>
      <c r="Y9">
        <v>0</v>
      </c>
      <c r="Z9">
        <v>1.73</v>
      </c>
      <c r="AA9">
        <v>0</v>
      </c>
    </row>
    <row r="10" spans="1:27">
      <c r="G10" t="s">
        <v>52</v>
      </c>
      <c r="H10" s="115">
        <v>31.76</v>
      </c>
      <c r="I10" s="88">
        <v>0</v>
      </c>
      <c r="J10" s="88">
        <v>0</v>
      </c>
      <c r="K10" s="88">
        <v>0</v>
      </c>
      <c r="L10" s="88">
        <v>0</v>
      </c>
      <c r="M10" s="116">
        <v>1.54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33.299999999999997</v>
      </c>
      <c r="W10">
        <v>31.76</v>
      </c>
      <c r="X10">
        <v>0</v>
      </c>
      <c r="Y10">
        <v>0</v>
      </c>
      <c r="Z10">
        <v>1.54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5.49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5.49</v>
      </c>
      <c r="W11">
        <v>0</v>
      </c>
      <c r="X11">
        <v>0</v>
      </c>
      <c r="Y11">
        <v>0</v>
      </c>
      <c r="Z11">
        <v>5.49</v>
      </c>
      <c r="AA11">
        <v>0</v>
      </c>
    </row>
    <row r="12" spans="1:27">
      <c r="G12" t="s">
        <v>54</v>
      </c>
      <c r="H12" s="115">
        <v>54.87</v>
      </c>
      <c r="I12" s="88">
        <v>0</v>
      </c>
      <c r="J12" s="88">
        <v>0</v>
      </c>
      <c r="K12" s="88">
        <v>0</v>
      </c>
      <c r="L12" s="88">
        <v>0</v>
      </c>
      <c r="M12" s="116">
        <v>1.73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56.6</v>
      </c>
      <c r="W12">
        <v>54.87</v>
      </c>
      <c r="X12">
        <v>0</v>
      </c>
      <c r="Y12">
        <v>0</v>
      </c>
      <c r="Z12">
        <v>1.73</v>
      </c>
      <c r="AA12">
        <v>0</v>
      </c>
    </row>
    <row r="13" spans="1:27">
      <c r="G13" t="s">
        <v>55</v>
      </c>
      <c r="H13" s="115">
        <v>28.88</v>
      </c>
      <c r="I13" s="88">
        <v>0</v>
      </c>
      <c r="J13" s="88">
        <v>0</v>
      </c>
      <c r="K13" s="88">
        <v>0</v>
      </c>
      <c r="L13" s="88">
        <v>0</v>
      </c>
      <c r="M13" s="116">
        <v>2.79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31.67</v>
      </c>
      <c r="W13">
        <v>28.88</v>
      </c>
      <c r="X13">
        <v>0</v>
      </c>
      <c r="Y13">
        <v>0</v>
      </c>
      <c r="Z13">
        <v>2.79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4.5199999999999996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4.5199999999999996</v>
      </c>
      <c r="W14">
        <v>0</v>
      </c>
      <c r="X14">
        <v>0</v>
      </c>
      <c r="Y14">
        <v>0</v>
      </c>
      <c r="Z14">
        <v>4.5199999999999996</v>
      </c>
      <c r="AA14">
        <v>0</v>
      </c>
    </row>
    <row r="15" spans="1:27">
      <c r="G15" t="s">
        <v>57</v>
      </c>
      <c r="H15" s="115">
        <v>105.88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105.88</v>
      </c>
      <c r="W15">
        <v>105.88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81.819999999999993</v>
      </c>
      <c r="I16" s="88">
        <v>0</v>
      </c>
      <c r="J16" s="88">
        <v>0</v>
      </c>
      <c r="K16" s="88">
        <v>0</v>
      </c>
      <c r="L16" s="88">
        <v>0</v>
      </c>
      <c r="M16" s="116">
        <v>6.06</v>
      </c>
      <c r="N16" s="115">
        <v>0</v>
      </c>
      <c r="O16" s="88">
        <v>-1</v>
      </c>
      <c r="P16" s="88">
        <v>0</v>
      </c>
      <c r="Q16" s="88">
        <v>0</v>
      </c>
      <c r="R16" s="88">
        <v>0</v>
      </c>
      <c r="S16" s="116">
        <v>0</v>
      </c>
      <c r="U16" s="115">
        <v>-1</v>
      </c>
      <c r="V16" s="116">
        <v>87.88</v>
      </c>
      <c r="W16">
        <v>81.819999999999993</v>
      </c>
      <c r="X16">
        <v>-1</v>
      </c>
      <c r="Y16">
        <v>0</v>
      </c>
      <c r="Z16">
        <v>6.06</v>
      </c>
      <c r="AA16">
        <v>0</v>
      </c>
    </row>
    <row r="17" spans="7:27">
      <c r="G17" t="s">
        <v>59</v>
      </c>
      <c r="H17" s="115">
        <v>38.5</v>
      </c>
      <c r="I17" s="88">
        <v>0</v>
      </c>
      <c r="J17" s="88">
        <v>0</v>
      </c>
      <c r="K17" s="88">
        <v>0</v>
      </c>
      <c r="L17" s="88">
        <v>0</v>
      </c>
      <c r="M17" s="116">
        <v>5.0999999999999996</v>
      </c>
      <c r="N17" s="115">
        <v>0</v>
      </c>
      <c r="O17" s="88">
        <v>-1</v>
      </c>
      <c r="P17" s="88">
        <v>0</v>
      </c>
      <c r="Q17" s="88">
        <v>0</v>
      </c>
      <c r="R17" s="88">
        <v>0</v>
      </c>
      <c r="S17" s="116">
        <v>0</v>
      </c>
      <c r="U17" s="115">
        <v>-1</v>
      </c>
      <c r="V17" s="116">
        <v>43.6</v>
      </c>
      <c r="W17">
        <v>38.5</v>
      </c>
      <c r="X17">
        <v>-1</v>
      </c>
      <c r="Y17">
        <v>0</v>
      </c>
      <c r="Z17">
        <v>5.0999999999999996</v>
      </c>
      <c r="AA17">
        <v>0</v>
      </c>
    </row>
    <row r="18" spans="7:27">
      <c r="G18" t="s">
        <v>60</v>
      </c>
      <c r="H18" s="115">
        <v>9.6300000000000008</v>
      </c>
      <c r="I18" s="88">
        <v>0</v>
      </c>
      <c r="J18" s="88">
        <v>0</v>
      </c>
      <c r="K18" s="88">
        <v>0</v>
      </c>
      <c r="L18" s="88">
        <v>0</v>
      </c>
      <c r="M18" s="116">
        <v>10.29</v>
      </c>
      <c r="N18" s="115">
        <v>0</v>
      </c>
      <c r="O18" s="88">
        <v>-1</v>
      </c>
      <c r="P18" s="88">
        <v>0</v>
      </c>
      <c r="Q18" s="88">
        <v>0</v>
      </c>
      <c r="R18" s="88">
        <v>0</v>
      </c>
      <c r="S18" s="116">
        <v>0</v>
      </c>
      <c r="U18" s="115">
        <v>-1</v>
      </c>
      <c r="V18" s="116">
        <v>19.920000000000002</v>
      </c>
      <c r="W18">
        <v>9.6300000000000008</v>
      </c>
      <c r="X18">
        <v>-1</v>
      </c>
      <c r="Y18">
        <v>0</v>
      </c>
      <c r="Z18">
        <v>10.29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7.22</v>
      </c>
      <c r="N19" s="115">
        <v>0</v>
      </c>
      <c r="O19" s="88">
        <v>-16</v>
      </c>
      <c r="P19" s="88">
        <v>0</v>
      </c>
      <c r="Q19" s="88">
        <v>0</v>
      </c>
      <c r="R19" s="88">
        <v>0</v>
      </c>
      <c r="S19" s="116">
        <v>0</v>
      </c>
      <c r="U19" s="115">
        <v>-16</v>
      </c>
      <c r="V19" s="116">
        <v>7.22</v>
      </c>
      <c r="W19">
        <v>0</v>
      </c>
      <c r="X19">
        <v>-16</v>
      </c>
      <c r="Y19">
        <v>0</v>
      </c>
      <c r="Z19">
        <v>7.22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10.59</v>
      </c>
      <c r="N20" s="115">
        <v>0</v>
      </c>
      <c r="O20" s="88">
        <v>-41</v>
      </c>
      <c r="P20" s="88">
        <v>0</v>
      </c>
      <c r="Q20" s="88">
        <v>0</v>
      </c>
      <c r="R20" s="88">
        <v>0</v>
      </c>
      <c r="S20" s="116">
        <v>0</v>
      </c>
      <c r="U20" s="115">
        <v>-41</v>
      </c>
      <c r="V20" s="116">
        <v>10.59</v>
      </c>
      <c r="W20">
        <v>0</v>
      </c>
      <c r="X20">
        <v>-41</v>
      </c>
      <c r="Y20">
        <v>0</v>
      </c>
      <c r="Z20">
        <v>10.59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10.199999999999999</v>
      </c>
      <c r="N21" s="115">
        <v>0</v>
      </c>
      <c r="O21" s="88">
        <v>-76</v>
      </c>
      <c r="P21" s="88">
        <v>0</v>
      </c>
      <c r="Q21" s="88">
        <v>0</v>
      </c>
      <c r="R21" s="88">
        <v>0</v>
      </c>
      <c r="S21" s="116">
        <v>0</v>
      </c>
      <c r="U21" s="115">
        <v>-76</v>
      </c>
      <c r="V21" s="116">
        <v>10.199999999999999</v>
      </c>
      <c r="W21">
        <v>0</v>
      </c>
      <c r="X21">
        <v>-76</v>
      </c>
      <c r="Y21">
        <v>0</v>
      </c>
      <c r="Z21">
        <v>10.199999999999999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3.37</v>
      </c>
      <c r="N22" s="115">
        <v>0</v>
      </c>
      <c r="O22" s="88">
        <v>-86</v>
      </c>
      <c r="P22" s="88">
        <v>-14</v>
      </c>
      <c r="Q22" s="88">
        <v>0</v>
      </c>
      <c r="R22" s="88">
        <v>0</v>
      </c>
      <c r="S22" s="116">
        <v>0</v>
      </c>
      <c r="U22" s="115">
        <v>-100</v>
      </c>
      <c r="V22" s="116">
        <v>3.37</v>
      </c>
      <c r="W22">
        <v>0</v>
      </c>
      <c r="X22">
        <v>-86</v>
      </c>
      <c r="Y22">
        <v>0</v>
      </c>
      <c r="Z22">
        <v>3.37</v>
      </c>
      <c r="AA22">
        <v>-14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13.19</v>
      </c>
      <c r="N23" s="115">
        <v>0</v>
      </c>
      <c r="O23" s="88">
        <v>-185</v>
      </c>
      <c r="P23" s="88">
        <v>-189</v>
      </c>
      <c r="Q23" s="88">
        <v>0</v>
      </c>
      <c r="R23" s="88">
        <v>0</v>
      </c>
      <c r="S23" s="116">
        <v>0</v>
      </c>
      <c r="U23" s="115">
        <v>-374</v>
      </c>
      <c r="V23" s="116">
        <v>13.19</v>
      </c>
      <c r="W23">
        <v>0</v>
      </c>
      <c r="X23">
        <v>-185</v>
      </c>
      <c r="Y23">
        <v>0</v>
      </c>
      <c r="Z23">
        <v>13.19</v>
      </c>
      <c r="AA23">
        <v>-189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-255</v>
      </c>
      <c r="P24" s="88">
        <v>-201</v>
      </c>
      <c r="Q24" s="88">
        <v>0</v>
      </c>
      <c r="R24" s="88">
        <v>0</v>
      </c>
      <c r="S24" s="116">
        <v>0</v>
      </c>
      <c r="U24" s="115">
        <v>-456</v>
      </c>
      <c r="V24" s="116">
        <v>13.19</v>
      </c>
      <c r="W24">
        <v>0</v>
      </c>
      <c r="X24">
        <v>-255</v>
      </c>
      <c r="Y24">
        <v>0</v>
      </c>
      <c r="Z24">
        <v>13.19</v>
      </c>
      <c r="AA24">
        <v>-201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-260</v>
      </c>
      <c r="P25" s="88">
        <v>-460</v>
      </c>
      <c r="Q25" s="88">
        <v>0</v>
      </c>
      <c r="R25" s="88">
        <v>0</v>
      </c>
      <c r="S25" s="116">
        <v>0</v>
      </c>
      <c r="U25" s="115">
        <v>-720</v>
      </c>
      <c r="V25" s="116">
        <v>13.19</v>
      </c>
      <c r="W25">
        <v>0</v>
      </c>
      <c r="X25">
        <v>-260</v>
      </c>
      <c r="Y25">
        <v>0</v>
      </c>
      <c r="Z25">
        <v>13.19</v>
      </c>
      <c r="AA25">
        <v>-460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11.36</v>
      </c>
      <c r="N26" s="115">
        <v>0</v>
      </c>
      <c r="O26" s="88">
        <v>-270</v>
      </c>
      <c r="P26" s="88">
        <v>-474</v>
      </c>
      <c r="Q26" s="88">
        <v>0</v>
      </c>
      <c r="R26" s="88">
        <v>0</v>
      </c>
      <c r="S26" s="116">
        <v>0</v>
      </c>
      <c r="U26" s="115">
        <v>-744</v>
      </c>
      <c r="V26" s="116">
        <v>11.36</v>
      </c>
      <c r="W26">
        <v>0</v>
      </c>
      <c r="X26">
        <v>-270</v>
      </c>
      <c r="Y26">
        <v>0</v>
      </c>
      <c r="Z26">
        <v>11.36</v>
      </c>
      <c r="AA26">
        <v>-474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10.199999999999999</v>
      </c>
      <c r="N27" s="115">
        <v>0</v>
      </c>
      <c r="O27" s="88">
        <v>-175</v>
      </c>
      <c r="P27" s="88">
        <v>-467</v>
      </c>
      <c r="Q27" s="88">
        <v>0</v>
      </c>
      <c r="R27" s="88">
        <v>0</v>
      </c>
      <c r="S27" s="116">
        <v>0</v>
      </c>
      <c r="U27" s="115">
        <v>-642</v>
      </c>
      <c r="V27" s="116">
        <v>10.199999999999999</v>
      </c>
      <c r="W27">
        <v>0</v>
      </c>
      <c r="X27">
        <v>-175</v>
      </c>
      <c r="Y27">
        <v>0</v>
      </c>
      <c r="Z27">
        <v>10.199999999999999</v>
      </c>
      <c r="AA27">
        <v>-467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12.51</v>
      </c>
      <c r="N28" s="115">
        <v>0</v>
      </c>
      <c r="O28" s="88">
        <v>-195</v>
      </c>
      <c r="P28" s="88">
        <v>-514</v>
      </c>
      <c r="Q28" s="88">
        <v>0</v>
      </c>
      <c r="R28" s="88">
        <v>0</v>
      </c>
      <c r="S28" s="116">
        <v>0</v>
      </c>
      <c r="U28" s="115">
        <v>-709</v>
      </c>
      <c r="V28" s="116">
        <v>12.51</v>
      </c>
      <c r="W28">
        <v>0</v>
      </c>
      <c r="X28">
        <v>-195</v>
      </c>
      <c r="Y28">
        <v>0</v>
      </c>
      <c r="Z28">
        <v>12.51</v>
      </c>
      <c r="AA28">
        <v>-514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5.49</v>
      </c>
      <c r="N29" s="115">
        <v>0</v>
      </c>
      <c r="O29" s="88">
        <v>-195</v>
      </c>
      <c r="P29" s="88">
        <v>-532</v>
      </c>
      <c r="Q29" s="88">
        <v>0</v>
      </c>
      <c r="R29" s="88">
        <v>0</v>
      </c>
      <c r="S29" s="116">
        <v>0</v>
      </c>
      <c r="U29" s="115">
        <v>-727</v>
      </c>
      <c r="V29" s="116">
        <v>5.49</v>
      </c>
      <c r="W29">
        <v>0</v>
      </c>
      <c r="X29">
        <v>-195</v>
      </c>
      <c r="Y29">
        <v>0</v>
      </c>
      <c r="Z29">
        <v>5.49</v>
      </c>
      <c r="AA29">
        <v>-532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10.97</v>
      </c>
      <c r="N30" s="115">
        <v>0</v>
      </c>
      <c r="O30" s="88">
        <v>-205</v>
      </c>
      <c r="P30" s="88">
        <v>-553</v>
      </c>
      <c r="Q30" s="88">
        <v>0</v>
      </c>
      <c r="R30" s="88">
        <v>0</v>
      </c>
      <c r="S30" s="116">
        <v>0</v>
      </c>
      <c r="U30" s="115">
        <v>-758</v>
      </c>
      <c r="V30" s="116">
        <v>10.97</v>
      </c>
      <c r="W30">
        <v>0</v>
      </c>
      <c r="X30">
        <v>-205</v>
      </c>
      <c r="Y30">
        <v>0</v>
      </c>
      <c r="Z30">
        <v>10.97</v>
      </c>
      <c r="AA30">
        <v>-553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13.19</v>
      </c>
      <c r="N31" s="115">
        <v>0</v>
      </c>
      <c r="O31" s="88">
        <v>-215</v>
      </c>
      <c r="P31" s="88">
        <v>-573</v>
      </c>
      <c r="Q31" s="88">
        <v>0</v>
      </c>
      <c r="R31" s="88">
        <v>0</v>
      </c>
      <c r="S31" s="116">
        <v>0</v>
      </c>
      <c r="U31" s="115">
        <v>-788</v>
      </c>
      <c r="V31" s="116">
        <v>13.19</v>
      </c>
      <c r="W31">
        <v>0</v>
      </c>
      <c r="X31">
        <v>-215</v>
      </c>
      <c r="Y31">
        <v>0</v>
      </c>
      <c r="Z31">
        <v>13.19</v>
      </c>
      <c r="AA31">
        <v>-573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13.19</v>
      </c>
      <c r="N32" s="115">
        <v>0</v>
      </c>
      <c r="O32" s="88">
        <v>-240</v>
      </c>
      <c r="P32" s="88">
        <v>-596.04</v>
      </c>
      <c r="Q32" s="88">
        <v>0</v>
      </c>
      <c r="R32" s="88">
        <v>0</v>
      </c>
      <c r="S32" s="116">
        <v>0</v>
      </c>
      <c r="U32" s="115">
        <v>-836.04</v>
      </c>
      <c r="V32" s="116">
        <v>13.19</v>
      </c>
      <c r="W32">
        <v>0</v>
      </c>
      <c r="X32">
        <v>-240</v>
      </c>
      <c r="Y32">
        <v>0</v>
      </c>
      <c r="Z32">
        <v>13.19</v>
      </c>
      <c r="AA32">
        <v>-596.04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11.26</v>
      </c>
      <c r="N33" s="115">
        <v>0</v>
      </c>
      <c r="O33" s="88">
        <v>-200</v>
      </c>
      <c r="P33" s="88">
        <v>-373</v>
      </c>
      <c r="Q33" s="88">
        <v>0</v>
      </c>
      <c r="R33" s="88">
        <v>0</v>
      </c>
      <c r="S33" s="116">
        <v>0</v>
      </c>
      <c r="U33" s="115">
        <v>-573</v>
      </c>
      <c r="V33" s="116">
        <v>11.26</v>
      </c>
      <c r="W33">
        <v>0</v>
      </c>
      <c r="X33">
        <v>-200</v>
      </c>
      <c r="Y33">
        <v>0</v>
      </c>
      <c r="Z33">
        <v>11.26</v>
      </c>
      <c r="AA33">
        <v>-373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11.84</v>
      </c>
      <c r="N34" s="115">
        <v>0</v>
      </c>
      <c r="O34" s="88">
        <v>-205</v>
      </c>
      <c r="P34" s="88">
        <v>-389</v>
      </c>
      <c r="Q34" s="88">
        <v>0</v>
      </c>
      <c r="R34" s="88">
        <v>0</v>
      </c>
      <c r="S34" s="116">
        <v>0</v>
      </c>
      <c r="U34" s="115">
        <v>-594</v>
      </c>
      <c r="V34" s="116">
        <v>11.84</v>
      </c>
      <c r="W34">
        <v>0</v>
      </c>
      <c r="X34">
        <v>-205</v>
      </c>
      <c r="Y34">
        <v>0</v>
      </c>
      <c r="Z34">
        <v>11.84</v>
      </c>
      <c r="AA34">
        <v>-389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10.97</v>
      </c>
      <c r="N35" s="115">
        <v>0</v>
      </c>
      <c r="O35" s="88">
        <v>-225</v>
      </c>
      <c r="P35" s="88">
        <v>-290</v>
      </c>
      <c r="Q35" s="88">
        <v>0</v>
      </c>
      <c r="R35" s="88">
        <v>0</v>
      </c>
      <c r="S35" s="116">
        <v>0</v>
      </c>
      <c r="U35" s="115">
        <v>-515</v>
      </c>
      <c r="V35" s="116">
        <v>10.97</v>
      </c>
      <c r="W35">
        <v>0</v>
      </c>
      <c r="X35">
        <v>-225</v>
      </c>
      <c r="Y35">
        <v>0</v>
      </c>
      <c r="Z35">
        <v>10.97</v>
      </c>
      <c r="AA35">
        <v>-290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6.06</v>
      </c>
      <c r="N36" s="115">
        <v>0</v>
      </c>
      <c r="O36" s="88">
        <v>-227</v>
      </c>
      <c r="P36" s="88">
        <v>-239</v>
      </c>
      <c r="Q36" s="88">
        <v>0</v>
      </c>
      <c r="R36" s="88">
        <v>0</v>
      </c>
      <c r="S36" s="116">
        <v>0</v>
      </c>
      <c r="U36" s="115">
        <v>-466</v>
      </c>
      <c r="V36" s="116">
        <v>6.06</v>
      </c>
      <c r="W36">
        <v>0</v>
      </c>
      <c r="X36">
        <v>-227</v>
      </c>
      <c r="Y36">
        <v>0</v>
      </c>
      <c r="Z36">
        <v>6.06</v>
      </c>
      <c r="AA36">
        <v>-239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13.19</v>
      </c>
      <c r="N37" s="115">
        <v>0</v>
      </c>
      <c r="O37" s="88">
        <v>-182</v>
      </c>
      <c r="P37" s="88">
        <v>-248</v>
      </c>
      <c r="Q37" s="88">
        <v>0</v>
      </c>
      <c r="R37" s="88">
        <v>0</v>
      </c>
      <c r="S37" s="116">
        <v>0</v>
      </c>
      <c r="U37" s="115">
        <v>-430</v>
      </c>
      <c r="V37" s="116">
        <v>13.19</v>
      </c>
      <c r="W37">
        <v>0</v>
      </c>
      <c r="X37">
        <v>-182</v>
      </c>
      <c r="Y37">
        <v>0</v>
      </c>
      <c r="Z37">
        <v>13.19</v>
      </c>
      <c r="AA37">
        <v>-248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13.19</v>
      </c>
      <c r="N38" s="115">
        <v>0</v>
      </c>
      <c r="O38" s="88">
        <v>-192</v>
      </c>
      <c r="P38" s="88">
        <v>-250</v>
      </c>
      <c r="Q38" s="88">
        <v>0</v>
      </c>
      <c r="R38" s="88">
        <v>0</v>
      </c>
      <c r="S38" s="116">
        <v>0</v>
      </c>
      <c r="U38" s="115">
        <v>-442</v>
      </c>
      <c r="V38" s="116">
        <v>13.19</v>
      </c>
      <c r="W38">
        <v>0</v>
      </c>
      <c r="X38">
        <v>-192</v>
      </c>
      <c r="Y38">
        <v>0</v>
      </c>
      <c r="Z38">
        <v>13.19</v>
      </c>
      <c r="AA38">
        <v>-250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-187</v>
      </c>
      <c r="P39" s="88">
        <v>-225</v>
      </c>
      <c r="Q39" s="88">
        <v>0</v>
      </c>
      <c r="R39" s="88">
        <v>0</v>
      </c>
      <c r="S39" s="116">
        <v>0</v>
      </c>
      <c r="U39" s="115">
        <v>-412</v>
      </c>
      <c r="V39" s="116">
        <v>13.19</v>
      </c>
      <c r="W39">
        <v>0</v>
      </c>
      <c r="X39">
        <v>-187</v>
      </c>
      <c r="Y39">
        <v>0</v>
      </c>
      <c r="Z39">
        <v>13.19</v>
      </c>
      <c r="AA39">
        <v>-225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13.19</v>
      </c>
      <c r="N40" s="115">
        <v>0</v>
      </c>
      <c r="O40" s="88">
        <v>-162</v>
      </c>
      <c r="P40" s="88">
        <v>-184</v>
      </c>
      <c r="Q40" s="88">
        <v>0</v>
      </c>
      <c r="R40" s="88">
        <v>0</v>
      </c>
      <c r="S40" s="116">
        <v>0</v>
      </c>
      <c r="U40" s="115">
        <v>-346</v>
      </c>
      <c r="V40" s="116">
        <v>13.19</v>
      </c>
      <c r="W40">
        <v>0</v>
      </c>
      <c r="X40">
        <v>-162</v>
      </c>
      <c r="Y40">
        <v>0</v>
      </c>
      <c r="Z40">
        <v>13.19</v>
      </c>
      <c r="AA40">
        <v>-184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13.19</v>
      </c>
      <c r="N41" s="115">
        <v>0</v>
      </c>
      <c r="O41" s="88">
        <v>-147</v>
      </c>
      <c r="P41" s="88">
        <v>-132</v>
      </c>
      <c r="Q41" s="88">
        <v>0</v>
      </c>
      <c r="R41" s="88">
        <v>0</v>
      </c>
      <c r="S41" s="116">
        <v>0</v>
      </c>
      <c r="U41" s="115">
        <v>-279</v>
      </c>
      <c r="V41" s="116">
        <v>13.19</v>
      </c>
      <c r="W41">
        <v>0</v>
      </c>
      <c r="X41">
        <v>-147</v>
      </c>
      <c r="Y41">
        <v>0</v>
      </c>
      <c r="Z41">
        <v>13.19</v>
      </c>
      <c r="AA41">
        <v>-132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11.94</v>
      </c>
      <c r="N42" s="115">
        <v>0</v>
      </c>
      <c r="O42" s="88">
        <v>-142</v>
      </c>
      <c r="P42" s="88">
        <v>-94</v>
      </c>
      <c r="Q42" s="88">
        <v>0</v>
      </c>
      <c r="R42" s="88">
        <v>0</v>
      </c>
      <c r="S42" s="116">
        <v>0</v>
      </c>
      <c r="U42" s="115">
        <v>-236</v>
      </c>
      <c r="V42" s="116">
        <v>11.94</v>
      </c>
      <c r="W42">
        <v>0</v>
      </c>
      <c r="X42">
        <v>-142</v>
      </c>
      <c r="Y42">
        <v>0</v>
      </c>
      <c r="Z42">
        <v>11.94</v>
      </c>
      <c r="AA42">
        <v>-94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4.24</v>
      </c>
      <c r="N43" s="115">
        <v>0</v>
      </c>
      <c r="O43" s="88">
        <v>-137</v>
      </c>
      <c r="P43" s="88">
        <v>-64</v>
      </c>
      <c r="Q43" s="88">
        <v>0</v>
      </c>
      <c r="R43" s="88">
        <v>0</v>
      </c>
      <c r="S43" s="116">
        <v>0</v>
      </c>
      <c r="U43" s="115">
        <v>-201</v>
      </c>
      <c r="V43" s="116">
        <v>4.24</v>
      </c>
      <c r="W43">
        <v>0</v>
      </c>
      <c r="X43">
        <v>-137</v>
      </c>
      <c r="Y43">
        <v>0</v>
      </c>
      <c r="Z43">
        <v>4.24</v>
      </c>
      <c r="AA43">
        <v>-64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11.74</v>
      </c>
      <c r="N44" s="115">
        <v>0</v>
      </c>
      <c r="O44" s="88">
        <v>-117</v>
      </c>
      <c r="P44" s="88">
        <v>-33</v>
      </c>
      <c r="Q44" s="88">
        <v>0</v>
      </c>
      <c r="R44" s="88">
        <v>0</v>
      </c>
      <c r="S44" s="116">
        <v>0</v>
      </c>
      <c r="U44" s="115">
        <v>-150</v>
      </c>
      <c r="V44" s="116">
        <v>11.74</v>
      </c>
      <c r="W44">
        <v>0</v>
      </c>
      <c r="X44">
        <v>-117</v>
      </c>
      <c r="Y44">
        <v>0</v>
      </c>
      <c r="Z44">
        <v>11.74</v>
      </c>
      <c r="AA44">
        <v>-33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10.01</v>
      </c>
      <c r="N45" s="115">
        <v>0</v>
      </c>
      <c r="O45" s="88">
        <v>-77</v>
      </c>
      <c r="P45" s="88">
        <v>0</v>
      </c>
      <c r="Q45" s="88">
        <v>0</v>
      </c>
      <c r="R45" s="88">
        <v>0</v>
      </c>
      <c r="S45" s="116">
        <v>0</v>
      </c>
      <c r="U45" s="115">
        <v>-77</v>
      </c>
      <c r="V45" s="116">
        <v>10.01</v>
      </c>
      <c r="W45">
        <v>0</v>
      </c>
      <c r="X45">
        <v>-77</v>
      </c>
      <c r="Y45">
        <v>0</v>
      </c>
      <c r="Z45">
        <v>10.01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13.19</v>
      </c>
      <c r="N46" s="115">
        <v>0</v>
      </c>
      <c r="O46" s="88">
        <v>-17</v>
      </c>
      <c r="P46" s="88">
        <v>0</v>
      </c>
      <c r="Q46" s="88">
        <v>0</v>
      </c>
      <c r="R46" s="88">
        <v>0</v>
      </c>
      <c r="S46" s="116">
        <v>0</v>
      </c>
      <c r="U46" s="115">
        <v>-17</v>
      </c>
      <c r="V46" s="116">
        <v>13.19</v>
      </c>
      <c r="W46">
        <v>0</v>
      </c>
      <c r="X46">
        <v>-17</v>
      </c>
      <c r="Y46">
        <v>0</v>
      </c>
      <c r="Z46">
        <v>13.19</v>
      </c>
      <c r="AA46">
        <v>0</v>
      </c>
    </row>
    <row r="47" spans="7:27">
      <c r="G47" t="s">
        <v>89</v>
      </c>
      <c r="H47" s="115">
        <v>4.8099999999999996</v>
      </c>
      <c r="I47" s="88">
        <v>0</v>
      </c>
      <c r="J47" s="88">
        <v>0</v>
      </c>
      <c r="K47" s="88">
        <v>0</v>
      </c>
      <c r="L47" s="88">
        <v>0</v>
      </c>
      <c r="M47" s="116">
        <v>11.26</v>
      </c>
      <c r="N47" s="115">
        <v>0</v>
      </c>
      <c r="O47" s="88">
        <v>-22</v>
      </c>
      <c r="P47" s="88">
        <v>0</v>
      </c>
      <c r="Q47" s="88">
        <v>0</v>
      </c>
      <c r="R47" s="88">
        <v>0</v>
      </c>
      <c r="S47" s="116">
        <v>0</v>
      </c>
      <c r="U47" s="115">
        <v>-22</v>
      </c>
      <c r="V47" s="116">
        <v>16.07</v>
      </c>
      <c r="W47">
        <v>4.8099999999999996</v>
      </c>
      <c r="X47">
        <v>-22</v>
      </c>
      <c r="Y47">
        <v>0</v>
      </c>
      <c r="Z47">
        <v>11.26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8.09</v>
      </c>
      <c r="N48" s="115">
        <v>0</v>
      </c>
      <c r="O48" s="88">
        <v>-22</v>
      </c>
      <c r="P48" s="88">
        <v>0</v>
      </c>
      <c r="Q48" s="88">
        <v>0</v>
      </c>
      <c r="R48" s="88">
        <v>0</v>
      </c>
      <c r="S48" s="116">
        <v>0</v>
      </c>
      <c r="U48" s="115">
        <v>-22</v>
      </c>
      <c r="V48" s="116">
        <v>8.08</v>
      </c>
      <c r="W48">
        <v>0</v>
      </c>
      <c r="X48">
        <v>-22</v>
      </c>
      <c r="Y48">
        <v>0</v>
      </c>
      <c r="Z48">
        <v>8.09</v>
      </c>
      <c r="AA48">
        <v>0</v>
      </c>
    </row>
    <row r="49" spans="7:27">
      <c r="G49" t="s">
        <v>91</v>
      </c>
      <c r="H49" s="115">
        <v>6.74</v>
      </c>
      <c r="I49" s="88">
        <v>0</v>
      </c>
      <c r="J49" s="88">
        <v>0</v>
      </c>
      <c r="K49" s="88">
        <v>0</v>
      </c>
      <c r="L49" s="88">
        <v>0</v>
      </c>
      <c r="M49" s="116">
        <v>9.43</v>
      </c>
      <c r="N49" s="115">
        <v>0</v>
      </c>
      <c r="O49" s="88">
        <v>-22</v>
      </c>
      <c r="P49" s="88">
        <v>0</v>
      </c>
      <c r="Q49" s="88">
        <v>0</v>
      </c>
      <c r="R49" s="88">
        <v>0</v>
      </c>
      <c r="S49" s="116">
        <v>0</v>
      </c>
      <c r="U49" s="115">
        <v>-22</v>
      </c>
      <c r="V49" s="116">
        <v>16.170000000000002</v>
      </c>
      <c r="W49">
        <v>6.74</v>
      </c>
      <c r="X49">
        <v>-22</v>
      </c>
      <c r="Y49">
        <v>0</v>
      </c>
      <c r="Z49">
        <v>9.43</v>
      </c>
      <c r="AA49">
        <v>0</v>
      </c>
    </row>
    <row r="50" spans="7:27">
      <c r="G50" t="s">
        <v>92</v>
      </c>
      <c r="H50" s="115">
        <v>8.66</v>
      </c>
      <c r="I50" s="88">
        <v>0</v>
      </c>
      <c r="J50" s="88">
        <v>0</v>
      </c>
      <c r="K50" s="88">
        <v>0</v>
      </c>
      <c r="L50" s="88">
        <v>0</v>
      </c>
      <c r="M50" s="116">
        <v>3.85</v>
      </c>
      <c r="N50" s="115">
        <v>0</v>
      </c>
      <c r="O50" s="88">
        <v>-22</v>
      </c>
      <c r="P50" s="88">
        <v>0</v>
      </c>
      <c r="Q50" s="88">
        <v>0</v>
      </c>
      <c r="R50" s="88">
        <v>0</v>
      </c>
      <c r="S50" s="116">
        <v>0</v>
      </c>
      <c r="U50" s="115">
        <v>-22</v>
      </c>
      <c r="V50" s="116">
        <v>12.51</v>
      </c>
      <c r="W50">
        <v>8.66</v>
      </c>
      <c r="X50">
        <v>-22</v>
      </c>
      <c r="Y50">
        <v>0</v>
      </c>
      <c r="Z50">
        <v>3.85</v>
      </c>
      <c r="AA50">
        <v>0</v>
      </c>
    </row>
    <row r="51" spans="7:27">
      <c r="G51" t="s">
        <v>93</v>
      </c>
      <c r="H51" s="115">
        <v>17.329999999999998</v>
      </c>
      <c r="I51" s="88">
        <v>0</v>
      </c>
      <c r="J51" s="88">
        <v>0</v>
      </c>
      <c r="K51" s="88">
        <v>0</v>
      </c>
      <c r="L51" s="88">
        <v>0</v>
      </c>
      <c r="M51" s="116">
        <v>12.8</v>
      </c>
      <c r="N51" s="115">
        <v>0</v>
      </c>
      <c r="O51" s="88">
        <v>-51</v>
      </c>
      <c r="P51" s="88">
        <v>-23</v>
      </c>
      <c r="Q51" s="88">
        <v>0</v>
      </c>
      <c r="R51" s="88">
        <v>0</v>
      </c>
      <c r="S51" s="116">
        <v>0</v>
      </c>
      <c r="U51" s="115">
        <v>-74</v>
      </c>
      <c r="V51" s="116">
        <v>30.13</v>
      </c>
      <c r="W51">
        <v>17.329999999999998</v>
      </c>
      <c r="X51">
        <v>-51</v>
      </c>
      <c r="Y51">
        <v>0</v>
      </c>
      <c r="Z51">
        <v>12.8</v>
      </c>
      <c r="AA51">
        <v>-23</v>
      </c>
    </row>
    <row r="52" spans="7:27">
      <c r="G52" t="s">
        <v>94</v>
      </c>
      <c r="H52" s="115">
        <v>60.64</v>
      </c>
      <c r="I52" s="88">
        <v>0</v>
      </c>
      <c r="J52" s="88">
        <v>0</v>
      </c>
      <c r="K52" s="88">
        <v>0</v>
      </c>
      <c r="L52" s="88">
        <v>0</v>
      </c>
      <c r="M52" s="116">
        <v>10.3</v>
      </c>
      <c r="N52" s="115">
        <v>0</v>
      </c>
      <c r="O52" s="88">
        <v>-22</v>
      </c>
      <c r="P52" s="88">
        <v>0</v>
      </c>
      <c r="Q52" s="88">
        <v>0</v>
      </c>
      <c r="R52" s="88">
        <v>0</v>
      </c>
      <c r="S52" s="116">
        <v>0</v>
      </c>
      <c r="U52" s="115">
        <v>-22</v>
      </c>
      <c r="V52" s="116">
        <v>70.94</v>
      </c>
      <c r="W52">
        <v>60.64</v>
      </c>
      <c r="X52">
        <v>-22</v>
      </c>
      <c r="Y52">
        <v>0</v>
      </c>
      <c r="Z52">
        <v>10.3</v>
      </c>
      <c r="AA52">
        <v>0</v>
      </c>
    </row>
    <row r="53" spans="7:27">
      <c r="G53" t="s">
        <v>95</v>
      </c>
      <c r="H53" s="115">
        <v>54.86</v>
      </c>
      <c r="I53" s="88">
        <v>0</v>
      </c>
      <c r="J53" s="88">
        <v>0</v>
      </c>
      <c r="K53" s="88">
        <v>0</v>
      </c>
      <c r="L53" s="88">
        <v>0</v>
      </c>
      <c r="M53" s="116">
        <v>13.19</v>
      </c>
      <c r="N53" s="115">
        <v>0</v>
      </c>
      <c r="O53" s="88">
        <v>-17</v>
      </c>
      <c r="P53" s="88">
        <v>0</v>
      </c>
      <c r="Q53" s="88">
        <v>0</v>
      </c>
      <c r="R53" s="88">
        <v>0</v>
      </c>
      <c r="S53" s="116">
        <v>0</v>
      </c>
      <c r="U53" s="115">
        <v>-17</v>
      </c>
      <c r="V53" s="116">
        <v>68.05</v>
      </c>
      <c r="W53">
        <v>54.86</v>
      </c>
      <c r="X53">
        <v>-17</v>
      </c>
      <c r="Y53">
        <v>0</v>
      </c>
      <c r="Z53">
        <v>13.19</v>
      </c>
      <c r="AA53">
        <v>0</v>
      </c>
    </row>
    <row r="54" spans="7:27">
      <c r="G54" t="s">
        <v>96</v>
      </c>
      <c r="H54" s="115">
        <v>36.57</v>
      </c>
      <c r="I54" s="88">
        <v>0</v>
      </c>
      <c r="J54" s="88">
        <v>0</v>
      </c>
      <c r="K54" s="88">
        <v>0</v>
      </c>
      <c r="L54" s="88">
        <v>0</v>
      </c>
      <c r="M54" s="116">
        <v>11.36</v>
      </c>
      <c r="N54" s="115">
        <v>0</v>
      </c>
      <c r="O54" s="88">
        <v>-1</v>
      </c>
      <c r="P54" s="88">
        <v>0</v>
      </c>
      <c r="Q54" s="88">
        <v>0</v>
      </c>
      <c r="R54" s="88">
        <v>0</v>
      </c>
      <c r="S54" s="116">
        <v>0</v>
      </c>
      <c r="U54" s="115">
        <v>-1</v>
      </c>
      <c r="V54" s="116">
        <v>47.93</v>
      </c>
      <c r="W54">
        <v>36.57</v>
      </c>
      <c r="X54">
        <v>-1</v>
      </c>
      <c r="Y54">
        <v>0</v>
      </c>
      <c r="Z54">
        <v>11.36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11.65</v>
      </c>
      <c r="N55" s="115">
        <v>0</v>
      </c>
      <c r="O55" s="88">
        <v>-11</v>
      </c>
      <c r="P55" s="88">
        <v>-21</v>
      </c>
      <c r="Q55" s="88">
        <v>0</v>
      </c>
      <c r="R55" s="88">
        <v>0</v>
      </c>
      <c r="S55" s="116">
        <v>0</v>
      </c>
      <c r="U55" s="115">
        <v>-32</v>
      </c>
      <c r="V55" s="116">
        <v>11.65</v>
      </c>
      <c r="W55">
        <v>0</v>
      </c>
      <c r="X55">
        <v>-11</v>
      </c>
      <c r="Y55">
        <v>0</v>
      </c>
      <c r="Z55">
        <v>11.65</v>
      </c>
      <c r="AA55">
        <v>-21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11.45</v>
      </c>
      <c r="N56" s="115">
        <v>0</v>
      </c>
      <c r="O56" s="88">
        <v>-21</v>
      </c>
      <c r="P56" s="88">
        <v>-21</v>
      </c>
      <c r="Q56" s="88">
        <v>0</v>
      </c>
      <c r="R56" s="88">
        <v>0</v>
      </c>
      <c r="S56" s="116">
        <v>0</v>
      </c>
      <c r="U56" s="115">
        <v>-42</v>
      </c>
      <c r="V56" s="116">
        <v>11.45</v>
      </c>
      <c r="W56">
        <v>0</v>
      </c>
      <c r="X56">
        <v>-21</v>
      </c>
      <c r="Y56">
        <v>0</v>
      </c>
      <c r="Z56">
        <v>11.45</v>
      </c>
      <c r="AA56">
        <v>-21</v>
      </c>
    </row>
    <row r="57" spans="7:27">
      <c r="G57" t="s">
        <v>99</v>
      </c>
      <c r="H57" s="115">
        <v>28.87</v>
      </c>
      <c r="I57" s="88">
        <v>0</v>
      </c>
      <c r="J57" s="88">
        <v>0</v>
      </c>
      <c r="K57" s="88">
        <v>0</v>
      </c>
      <c r="L57" s="88">
        <v>0</v>
      </c>
      <c r="M57" s="116">
        <v>2.12</v>
      </c>
      <c r="N57" s="115">
        <v>0</v>
      </c>
      <c r="O57" s="88">
        <v>-1</v>
      </c>
      <c r="P57" s="88">
        <v>0</v>
      </c>
      <c r="Q57" s="88">
        <v>0</v>
      </c>
      <c r="R57" s="88">
        <v>0</v>
      </c>
      <c r="S57" s="116">
        <v>0</v>
      </c>
      <c r="U57" s="115">
        <v>-1</v>
      </c>
      <c r="V57" s="116">
        <v>30.99</v>
      </c>
      <c r="W57">
        <v>28.87</v>
      </c>
      <c r="X57">
        <v>-1</v>
      </c>
      <c r="Y57">
        <v>0</v>
      </c>
      <c r="Z57">
        <v>2.12</v>
      </c>
      <c r="AA57">
        <v>0</v>
      </c>
    </row>
    <row r="58" spans="7:27">
      <c r="G58" t="s">
        <v>100</v>
      </c>
      <c r="H58" s="115">
        <v>13.48</v>
      </c>
      <c r="I58" s="88">
        <v>0</v>
      </c>
      <c r="J58" s="88">
        <v>0</v>
      </c>
      <c r="K58" s="88">
        <v>0</v>
      </c>
      <c r="L58" s="88">
        <v>0</v>
      </c>
      <c r="M58" s="116">
        <v>9.24</v>
      </c>
      <c r="N58" s="115">
        <v>0</v>
      </c>
      <c r="O58" s="88">
        <v>-1</v>
      </c>
      <c r="P58" s="88">
        <v>0</v>
      </c>
      <c r="Q58" s="88">
        <v>0</v>
      </c>
      <c r="R58" s="88">
        <v>0</v>
      </c>
      <c r="S58" s="116">
        <v>0</v>
      </c>
      <c r="U58" s="115">
        <v>-1</v>
      </c>
      <c r="V58" s="116">
        <v>22.72</v>
      </c>
      <c r="W58">
        <v>13.48</v>
      </c>
      <c r="X58">
        <v>-1</v>
      </c>
      <c r="Y58">
        <v>0</v>
      </c>
      <c r="Z58">
        <v>9.24</v>
      </c>
      <c r="AA58">
        <v>0</v>
      </c>
    </row>
    <row r="59" spans="7:27">
      <c r="G59" t="s">
        <v>101</v>
      </c>
      <c r="H59" s="115">
        <v>73.150000000000006</v>
      </c>
      <c r="I59" s="88">
        <v>0</v>
      </c>
      <c r="J59" s="88">
        <v>0</v>
      </c>
      <c r="K59" s="88">
        <v>0</v>
      </c>
      <c r="L59" s="88">
        <v>0</v>
      </c>
      <c r="M59" s="116">
        <v>10.78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83.93</v>
      </c>
      <c r="W59">
        <v>73.150000000000006</v>
      </c>
      <c r="X59">
        <v>0</v>
      </c>
      <c r="Y59">
        <v>0</v>
      </c>
      <c r="Z59">
        <v>10.78</v>
      </c>
      <c r="AA59">
        <v>0</v>
      </c>
    </row>
    <row r="60" spans="7:27">
      <c r="G60" t="s">
        <v>102</v>
      </c>
      <c r="H60" s="115">
        <v>113.57</v>
      </c>
      <c r="I60" s="88">
        <v>0</v>
      </c>
      <c r="J60" s="88">
        <v>0</v>
      </c>
      <c r="K60" s="88">
        <v>0</v>
      </c>
      <c r="L60" s="88">
        <v>0</v>
      </c>
      <c r="M60" s="116">
        <v>13.19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126.76</v>
      </c>
      <c r="W60">
        <v>113.57</v>
      </c>
      <c r="X60">
        <v>0</v>
      </c>
      <c r="Y60">
        <v>0</v>
      </c>
      <c r="Z60">
        <v>13.19</v>
      </c>
      <c r="AA60">
        <v>0</v>
      </c>
    </row>
    <row r="61" spans="7:27">
      <c r="G61" t="s">
        <v>103</v>
      </c>
      <c r="H61" s="115">
        <v>177.1</v>
      </c>
      <c r="I61" s="88">
        <v>0</v>
      </c>
      <c r="J61" s="88">
        <v>0</v>
      </c>
      <c r="K61" s="88">
        <v>0</v>
      </c>
      <c r="L61" s="88">
        <v>0</v>
      </c>
      <c r="M61" s="116">
        <v>12.51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189.61</v>
      </c>
      <c r="W61">
        <v>177.1</v>
      </c>
      <c r="X61">
        <v>-20</v>
      </c>
      <c r="Y61">
        <v>0</v>
      </c>
      <c r="Z61">
        <v>12.51</v>
      </c>
      <c r="AA61">
        <v>0</v>
      </c>
    </row>
    <row r="62" spans="7:27">
      <c r="G62" t="s">
        <v>104</v>
      </c>
      <c r="H62" s="115">
        <v>207.9</v>
      </c>
      <c r="I62" s="88">
        <v>0</v>
      </c>
      <c r="J62" s="88">
        <v>0</v>
      </c>
      <c r="K62" s="88">
        <v>0</v>
      </c>
      <c r="L62" s="88">
        <v>0</v>
      </c>
      <c r="M62" s="116">
        <v>9.6300000000000008</v>
      </c>
      <c r="N62" s="115">
        <v>0</v>
      </c>
      <c r="O62" s="88">
        <v>-5</v>
      </c>
      <c r="P62" s="88">
        <v>0</v>
      </c>
      <c r="Q62" s="88">
        <v>0</v>
      </c>
      <c r="R62" s="88">
        <v>0</v>
      </c>
      <c r="S62" s="116">
        <v>0</v>
      </c>
      <c r="U62" s="115">
        <v>-5</v>
      </c>
      <c r="V62" s="116">
        <v>217.52</v>
      </c>
      <c r="W62">
        <v>207.9</v>
      </c>
      <c r="X62">
        <v>-5</v>
      </c>
      <c r="Y62">
        <v>0</v>
      </c>
      <c r="Z62">
        <v>9.6300000000000008</v>
      </c>
      <c r="AA62">
        <v>0</v>
      </c>
    </row>
    <row r="63" spans="7:27">
      <c r="G63" t="s">
        <v>105</v>
      </c>
      <c r="H63" s="115">
        <v>99.14</v>
      </c>
      <c r="I63" s="88">
        <v>0</v>
      </c>
      <c r="J63" s="88">
        <v>0</v>
      </c>
      <c r="K63" s="88">
        <v>0</v>
      </c>
      <c r="L63" s="88">
        <v>0</v>
      </c>
      <c r="M63" s="116">
        <v>10.68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109.82</v>
      </c>
      <c r="W63">
        <v>99.14</v>
      </c>
      <c r="X63">
        <v>0</v>
      </c>
      <c r="Y63">
        <v>0</v>
      </c>
      <c r="Z63">
        <v>10.68</v>
      </c>
      <c r="AA63">
        <v>0</v>
      </c>
    </row>
    <row r="64" spans="7:27">
      <c r="G64" t="s">
        <v>106</v>
      </c>
      <c r="H64" s="115">
        <v>131.86000000000001</v>
      </c>
      <c r="I64" s="88">
        <v>0</v>
      </c>
      <c r="J64" s="88">
        <v>0</v>
      </c>
      <c r="K64" s="88">
        <v>0</v>
      </c>
      <c r="L64" s="88">
        <v>0</v>
      </c>
      <c r="M64" s="116">
        <v>4.62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136.47999999999999</v>
      </c>
      <c r="W64">
        <v>131.86000000000001</v>
      </c>
      <c r="X64">
        <v>0</v>
      </c>
      <c r="Y64">
        <v>0</v>
      </c>
      <c r="Z64">
        <v>4.62</v>
      </c>
      <c r="AA64">
        <v>0</v>
      </c>
    </row>
    <row r="65" spans="7:27">
      <c r="G65" t="s">
        <v>107</v>
      </c>
      <c r="H65" s="115">
        <v>157.85</v>
      </c>
      <c r="I65" s="88">
        <v>0</v>
      </c>
      <c r="J65" s="88">
        <v>0</v>
      </c>
      <c r="K65" s="88">
        <v>0</v>
      </c>
      <c r="L65" s="88">
        <v>0</v>
      </c>
      <c r="M65" s="116">
        <v>13.19</v>
      </c>
      <c r="N65" s="115">
        <v>0</v>
      </c>
      <c r="O65" s="88">
        <v>-3</v>
      </c>
      <c r="P65" s="88">
        <v>0</v>
      </c>
      <c r="Q65" s="88">
        <v>0</v>
      </c>
      <c r="R65" s="88">
        <v>0</v>
      </c>
      <c r="S65" s="116">
        <v>0</v>
      </c>
      <c r="U65" s="115">
        <v>-3</v>
      </c>
      <c r="V65" s="116">
        <v>171.04</v>
      </c>
      <c r="W65">
        <v>157.85</v>
      </c>
      <c r="X65">
        <v>-3</v>
      </c>
      <c r="Y65">
        <v>0</v>
      </c>
      <c r="Z65">
        <v>13.19</v>
      </c>
      <c r="AA65">
        <v>0</v>
      </c>
    </row>
    <row r="66" spans="7:27">
      <c r="G66" t="s">
        <v>108</v>
      </c>
      <c r="H66" s="115">
        <v>169.4</v>
      </c>
      <c r="I66" s="88">
        <v>0</v>
      </c>
      <c r="J66" s="88">
        <v>0</v>
      </c>
      <c r="K66" s="88">
        <v>0</v>
      </c>
      <c r="L66" s="88">
        <v>0</v>
      </c>
      <c r="M66" s="116">
        <v>12.03</v>
      </c>
      <c r="N66" s="115">
        <v>0</v>
      </c>
      <c r="O66" s="88">
        <v>-8</v>
      </c>
      <c r="P66" s="88">
        <v>0</v>
      </c>
      <c r="Q66" s="88">
        <v>0</v>
      </c>
      <c r="R66" s="88">
        <v>0</v>
      </c>
      <c r="S66" s="116">
        <v>0</v>
      </c>
      <c r="U66" s="115">
        <v>-8</v>
      </c>
      <c r="V66" s="116">
        <v>181.43</v>
      </c>
      <c r="W66">
        <v>169.4</v>
      </c>
      <c r="X66">
        <v>-8</v>
      </c>
      <c r="Y66">
        <v>0</v>
      </c>
      <c r="Z66">
        <v>12.03</v>
      </c>
      <c r="AA66">
        <v>0</v>
      </c>
    </row>
    <row r="67" spans="7:27">
      <c r="G67" t="s">
        <v>109</v>
      </c>
      <c r="H67" s="115">
        <v>169.4</v>
      </c>
      <c r="I67" s="88">
        <v>0</v>
      </c>
      <c r="J67" s="88">
        <v>0</v>
      </c>
      <c r="K67" s="88">
        <v>0</v>
      </c>
      <c r="L67" s="88">
        <v>0</v>
      </c>
      <c r="M67" s="116">
        <v>13.19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182.59</v>
      </c>
      <c r="W67">
        <v>169.4</v>
      </c>
      <c r="X67">
        <v>0</v>
      </c>
      <c r="Y67">
        <v>0</v>
      </c>
      <c r="Z67">
        <v>13.19</v>
      </c>
      <c r="AA67">
        <v>0</v>
      </c>
    </row>
    <row r="68" spans="7:27">
      <c r="G68" t="s">
        <v>110</v>
      </c>
      <c r="H68" s="115">
        <v>161.69999999999999</v>
      </c>
      <c r="I68" s="88">
        <v>0</v>
      </c>
      <c r="J68" s="88">
        <v>0</v>
      </c>
      <c r="K68" s="88">
        <v>0</v>
      </c>
      <c r="L68" s="88">
        <v>0</v>
      </c>
      <c r="M68" s="116">
        <v>13.19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174.89</v>
      </c>
      <c r="W68">
        <v>161.69999999999999</v>
      </c>
      <c r="X68">
        <v>0</v>
      </c>
      <c r="Y68">
        <v>0</v>
      </c>
      <c r="Z68">
        <v>13.19</v>
      </c>
      <c r="AA68">
        <v>0</v>
      </c>
    </row>
    <row r="69" spans="7:27">
      <c r="G69" t="s">
        <v>111</v>
      </c>
      <c r="H69" s="115">
        <v>166.51</v>
      </c>
      <c r="I69" s="88">
        <v>0</v>
      </c>
      <c r="J69" s="88">
        <v>0</v>
      </c>
      <c r="K69" s="88">
        <v>0</v>
      </c>
      <c r="L69" s="88">
        <v>0</v>
      </c>
      <c r="M69" s="116">
        <v>13.09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179.6</v>
      </c>
      <c r="W69">
        <v>166.51</v>
      </c>
      <c r="X69">
        <v>0</v>
      </c>
      <c r="Y69">
        <v>0</v>
      </c>
      <c r="Z69">
        <v>13.09</v>
      </c>
      <c r="AA69">
        <v>0</v>
      </c>
    </row>
    <row r="70" spans="7:27">
      <c r="G70" t="s">
        <v>112</v>
      </c>
      <c r="H70" s="115">
        <v>179.03</v>
      </c>
      <c r="I70" s="88">
        <v>0</v>
      </c>
      <c r="J70" s="88">
        <v>0</v>
      </c>
      <c r="K70" s="88">
        <v>0</v>
      </c>
      <c r="L70" s="88">
        <v>0</v>
      </c>
      <c r="M70" s="116">
        <v>12.32</v>
      </c>
      <c r="N70" s="115">
        <v>0</v>
      </c>
      <c r="O70" s="88">
        <v>-15</v>
      </c>
      <c r="P70" s="88">
        <v>0</v>
      </c>
      <c r="Q70" s="88">
        <v>0</v>
      </c>
      <c r="R70" s="88">
        <v>0</v>
      </c>
      <c r="S70" s="116">
        <v>0</v>
      </c>
      <c r="U70" s="115">
        <v>-15</v>
      </c>
      <c r="V70" s="116">
        <v>191.34</v>
      </c>
      <c r="W70">
        <v>179.03</v>
      </c>
      <c r="X70">
        <v>-15</v>
      </c>
      <c r="Y70">
        <v>0</v>
      </c>
      <c r="Z70">
        <v>12.32</v>
      </c>
      <c r="AA70">
        <v>0</v>
      </c>
    </row>
    <row r="71" spans="7:27">
      <c r="G71" t="s">
        <v>113</v>
      </c>
      <c r="H71" s="115">
        <v>211.75</v>
      </c>
      <c r="I71" s="88">
        <v>0</v>
      </c>
      <c r="J71" s="88">
        <v>0</v>
      </c>
      <c r="K71" s="88">
        <v>0</v>
      </c>
      <c r="L71" s="88">
        <v>0</v>
      </c>
      <c r="M71" s="116">
        <v>6.26</v>
      </c>
      <c r="N71" s="115">
        <v>0</v>
      </c>
      <c r="O71" s="88">
        <v>-10</v>
      </c>
      <c r="P71" s="88">
        <v>-100.4</v>
      </c>
      <c r="Q71" s="88">
        <v>0</v>
      </c>
      <c r="R71" s="88">
        <v>0</v>
      </c>
      <c r="S71" s="116">
        <v>0</v>
      </c>
      <c r="U71" s="115">
        <v>-110.4</v>
      </c>
      <c r="V71" s="116">
        <v>218.01</v>
      </c>
      <c r="W71">
        <v>211.75</v>
      </c>
      <c r="X71">
        <v>-10</v>
      </c>
      <c r="Y71">
        <v>0</v>
      </c>
      <c r="Z71">
        <v>6.26</v>
      </c>
      <c r="AA71">
        <v>-100.4</v>
      </c>
    </row>
    <row r="72" spans="7:27">
      <c r="G72" t="s">
        <v>114</v>
      </c>
      <c r="H72" s="115">
        <v>218.48</v>
      </c>
      <c r="I72" s="88">
        <v>0</v>
      </c>
      <c r="J72" s="88">
        <v>0</v>
      </c>
      <c r="K72" s="88">
        <v>0</v>
      </c>
      <c r="L72" s="88">
        <v>0</v>
      </c>
      <c r="M72" s="116">
        <v>13.19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231.67</v>
      </c>
      <c r="W72">
        <v>218.48</v>
      </c>
      <c r="X72">
        <v>0</v>
      </c>
      <c r="Y72">
        <v>0</v>
      </c>
      <c r="Z72">
        <v>13.19</v>
      </c>
      <c r="AA72">
        <v>0</v>
      </c>
    </row>
    <row r="73" spans="7:27">
      <c r="G73" t="s">
        <v>115</v>
      </c>
      <c r="H73" s="115">
        <v>205.02</v>
      </c>
      <c r="I73" s="88">
        <v>0</v>
      </c>
      <c r="J73" s="88">
        <v>0</v>
      </c>
      <c r="K73" s="88">
        <v>0</v>
      </c>
      <c r="L73" s="88">
        <v>0</v>
      </c>
      <c r="M73" s="116">
        <v>11.74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216.76</v>
      </c>
      <c r="W73">
        <v>205.02</v>
      </c>
      <c r="X73">
        <v>0</v>
      </c>
      <c r="Y73">
        <v>0</v>
      </c>
      <c r="Z73">
        <v>11.74</v>
      </c>
      <c r="AA73">
        <v>0</v>
      </c>
    </row>
    <row r="74" spans="7:27">
      <c r="G74" t="s">
        <v>116</v>
      </c>
      <c r="H74" s="115">
        <v>200.2</v>
      </c>
      <c r="I74" s="88">
        <v>0</v>
      </c>
      <c r="J74" s="88">
        <v>0</v>
      </c>
      <c r="K74" s="88">
        <v>0</v>
      </c>
      <c r="L74" s="88">
        <v>0</v>
      </c>
      <c r="M74" s="116">
        <v>13.19</v>
      </c>
      <c r="N74" s="115">
        <v>0</v>
      </c>
      <c r="O74" s="88">
        <v>0</v>
      </c>
      <c r="P74" s="88">
        <v>-209</v>
      </c>
      <c r="Q74" s="88">
        <v>0</v>
      </c>
      <c r="R74" s="88">
        <v>0</v>
      </c>
      <c r="S74" s="116">
        <v>0</v>
      </c>
      <c r="U74" s="115">
        <v>-209</v>
      </c>
      <c r="V74" s="116">
        <v>213.39</v>
      </c>
      <c r="W74">
        <v>200.2</v>
      </c>
      <c r="X74">
        <v>0</v>
      </c>
      <c r="Y74">
        <v>0</v>
      </c>
      <c r="Z74">
        <v>13.19</v>
      </c>
      <c r="AA74">
        <v>-209</v>
      </c>
    </row>
    <row r="75" spans="7:27">
      <c r="G75" t="s">
        <v>117</v>
      </c>
      <c r="H75" s="115">
        <v>151.12</v>
      </c>
      <c r="I75" s="88">
        <v>0</v>
      </c>
      <c r="J75" s="88">
        <v>0</v>
      </c>
      <c r="K75" s="88">
        <v>0</v>
      </c>
      <c r="L75" s="88">
        <v>0</v>
      </c>
      <c r="M75" s="116">
        <v>10.97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162.08000000000001</v>
      </c>
      <c r="W75">
        <v>151.12</v>
      </c>
      <c r="X75">
        <v>0</v>
      </c>
      <c r="Y75">
        <v>0</v>
      </c>
      <c r="Z75">
        <v>10.97</v>
      </c>
      <c r="AA75">
        <v>0</v>
      </c>
    </row>
    <row r="76" spans="7:27">
      <c r="G76" t="s">
        <v>118</v>
      </c>
      <c r="H76" s="115">
        <v>139.57</v>
      </c>
      <c r="I76" s="88">
        <v>0</v>
      </c>
      <c r="J76" s="88">
        <v>0</v>
      </c>
      <c r="K76" s="88">
        <v>0</v>
      </c>
      <c r="L76" s="88">
        <v>0</v>
      </c>
      <c r="M76" s="116">
        <v>12.51</v>
      </c>
      <c r="N76" s="115">
        <v>0</v>
      </c>
      <c r="O76" s="88">
        <v>0</v>
      </c>
      <c r="P76" s="88">
        <v>-213</v>
      </c>
      <c r="Q76" s="88">
        <v>0</v>
      </c>
      <c r="R76" s="88">
        <v>0</v>
      </c>
      <c r="S76" s="116">
        <v>0</v>
      </c>
      <c r="U76" s="115">
        <v>-213</v>
      </c>
      <c r="V76" s="116">
        <v>152.08000000000001</v>
      </c>
      <c r="W76">
        <v>139.57</v>
      </c>
      <c r="X76">
        <v>0</v>
      </c>
      <c r="Y76">
        <v>0</v>
      </c>
      <c r="Z76">
        <v>12.51</v>
      </c>
      <c r="AA76">
        <v>-213</v>
      </c>
    </row>
    <row r="77" spans="7:27">
      <c r="G77" t="s">
        <v>119</v>
      </c>
      <c r="H77" s="115">
        <v>97.2</v>
      </c>
      <c r="I77" s="88">
        <v>14.44</v>
      </c>
      <c r="J77" s="88">
        <v>0</v>
      </c>
      <c r="K77" s="88">
        <v>11.65</v>
      </c>
      <c r="L77" s="88">
        <v>0</v>
      </c>
      <c r="M77" s="116">
        <v>9.0500000000000007</v>
      </c>
      <c r="N77" s="115">
        <v>0</v>
      </c>
      <c r="O77" s="88">
        <v>0</v>
      </c>
      <c r="P77" s="88">
        <v>-200</v>
      </c>
      <c r="Q77" s="88">
        <v>0</v>
      </c>
      <c r="R77" s="88">
        <v>0</v>
      </c>
      <c r="S77" s="116">
        <v>0</v>
      </c>
      <c r="U77" s="115">
        <v>-200</v>
      </c>
      <c r="V77" s="116">
        <v>132.34</v>
      </c>
      <c r="W77">
        <v>97.2</v>
      </c>
      <c r="X77">
        <v>14.44</v>
      </c>
      <c r="Y77">
        <v>11.65</v>
      </c>
      <c r="Z77">
        <v>9.0500000000000007</v>
      </c>
      <c r="AA77">
        <v>-200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14.92</v>
      </c>
      <c r="L78" s="88">
        <v>0</v>
      </c>
      <c r="M78" s="116">
        <v>3.18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18.100000000000001</v>
      </c>
      <c r="W78">
        <v>0</v>
      </c>
      <c r="X78">
        <v>0</v>
      </c>
      <c r="Y78">
        <v>14.92</v>
      </c>
      <c r="Z78">
        <v>3.18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1.04</v>
      </c>
      <c r="L79" s="88">
        <v>0</v>
      </c>
      <c r="M79" s="116">
        <v>11.21</v>
      </c>
      <c r="N79" s="115">
        <v>0</v>
      </c>
      <c r="O79" s="88">
        <v>0</v>
      </c>
      <c r="P79" s="88">
        <v>-20</v>
      </c>
      <c r="Q79" s="88">
        <v>0</v>
      </c>
      <c r="R79" s="88">
        <v>0</v>
      </c>
      <c r="S79" s="116">
        <v>0</v>
      </c>
      <c r="U79" s="115">
        <v>-20</v>
      </c>
      <c r="V79" s="116">
        <v>12.25</v>
      </c>
      <c r="W79">
        <v>0</v>
      </c>
      <c r="X79">
        <v>0</v>
      </c>
      <c r="Y79">
        <v>1.04</v>
      </c>
      <c r="Z79">
        <v>11.21</v>
      </c>
      <c r="AA79">
        <v>-20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16.12</v>
      </c>
      <c r="L80" s="88">
        <v>0</v>
      </c>
      <c r="M80" s="116">
        <v>10.61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26.73</v>
      </c>
      <c r="W80">
        <v>0</v>
      </c>
      <c r="X80">
        <v>0</v>
      </c>
      <c r="Y80">
        <v>16.12</v>
      </c>
      <c r="Z80">
        <v>10.61</v>
      </c>
      <c r="AA80">
        <v>0</v>
      </c>
    </row>
    <row r="81" spans="7:27">
      <c r="G81" t="s">
        <v>123</v>
      </c>
      <c r="H81" s="115">
        <v>11.3</v>
      </c>
      <c r="I81" s="88">
        <v>0</v>
      </c>
      <c r="J81" s="88">
        <v>0</v>
      </c>
      <c r="K81" s="88">
        <v>7.91</v>
      </c>
      <c r="L81" s="88">
        <v>0</v>
      </c>
      <c r="M81" s="116">
        <v>11.91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31.12</v>
      </c>
      <c r="W81">
        <v>11.3</v>
      </c>
      <c r="X81">
        <v>0</v>
      </c>
      <c r="Y81">
        <v>7.91</v>
      </c>
      <c r="Z81">
        <v>11.91</v>
      </c>
      <c r="AA81">
        <v>0</v>
      </c>
    </row>
    <row r="82" spans="7:27">
      <c r="G82" t="s">
        <v>124</v>
      </c>
      <c r="H82" s="115">
        <v>39.22</v>
      </c>
      <c r="I82" s="88">
        <v>0</v>
      </c>
      <c r="J82" s="88">
        <v>0</v>
      </c>
      <c r="K82" s="88">
        <v>10.26</v>
      </c>
      <c r="L82" s="88">
        <v>0</v>
      </c>
      <c r="M82" s="116">
        <v>9.51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58.99</v>
      </c>
      <c r="W82">
        <v>39.22</v>
      </c>
      <c r="X82">
        <v>0</v>
      </c>
      <c r="Y82">
        <v>10.26</v>
      </c>
      <c r="Z82">
        <v>9.51</v>
      </c>
      <c r="AA82">
        <v>0</v>
      </c>
    </row>
    <row r="83" spans="7:27">
      <c r="G83" t="s">
        <v>125</v>
      </c>
      <c r="H83" s="115">
        <v>0.96</v>
      </c>
      <c r="I83" s="88">
        <v>0</v>
      </c>
      <c r="J83" s="88">
        <v>0</v>
      </c>
      <c r="K83" s="88">
        <v>0</v>
      </c>
      <c r="L83" s="88">
        <v>0</v>
      </c>
      <c r="M83" s="116">
        <v>13.19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14.15</v>
      </c>
      <c r="W83">
        <v>0.96</v>
      </c>
      <c r="X83">
        <v>0</v>
      </c>
      <c r="Y83">
        <v>0</v>
      </c>
      <c r="Z83">
        <v>13.19</v>
      </c>
      <c r="AA83">
        <v>0</v>
      </c>
    </row>
    <row r="84" spans="7:27">
      <c r="G84" t="s">
        <v>126</v>
      </c>
      <c r="H84" s="115">
        <v>4.8099999999999996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13.18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27.62</v>
      </c>
      <c r="W84">
        <v>4.8099999999999996</v>
      </c>
      <c r="X84">
        <v>0</v>
      </c>
      <c r="Y84">
        <v>9.6300000000000008</v>
      </c>
      <c r="Z84">
        <v>13.18</v>
      </c>
      <c r="AA84">
        <v>0</v>
      </c>
    </row>
    <row r="85" spans="7:27">
      <c r="G85" t="s">
        <v>127</v>
      </c>
      <c r="H85" s="115">
        <v>33.69</v>
      </c>
      <c r="I85" s="88">
        <v>0</v>
      </c>
      <c r="J85" s="88">
        <v>0</v>
      </c>
      <c r="K85" s="88">
        <v>5.29</v>
      </c>
      <c r="L85" s="88">
        <v>0</v>
      </c>
      <c r="M85" s="116">
        <v>4.24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43.22</v>
      </c>
      <c r="W85">
        <v>33.69</v>
      </c>
      <c r="X85">
        <v>0</v>
      </c>
      <c r="Y85">
        <v>5.29</v>
      </c>
      <c r="Z85">
        <v>4.24</v>
      </c>
      <c r="AA85">
        <v>0</v>
      </c>
    </row>
    <row r="86" spans="7:27">
      <c r="G86" t="s">
        <v>128</v>
      </c>
      <c r="H86" s="115">
        <v>9.6300000000000008</v>
      </c>
      <c r="I86" s="88">
        <v>0</v>
      </c>
      <c r="J86" s="88">
        <v>0</v>
      </c>
      <c r="K86" s="88">
        <v>9.43</v>
      </c>
      <c r="L86" s="88">
        <v>0</v>
      </c>
      <c r="M86" s="116">
        <v>13.18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32.24</v>
      </c>
      <c r="W86">
        <v>9.6300000000000008</v>
      </c>
      <c r="X86">
        <v>0</v>
      </c>
      <c r="Y86">
        <v>9.43</v>
      </c>
      <c r="Z86">
        <v>13.18</v>
      </c>
      <c r="AA86">
        <v>0</v>
      </c>
    </row>
    <row r="87" spans="7:27">
      <c r="G87" t="s">
        <v>129</v>
      </c>
      <c r="H87" s="115">
        <v>24.06</v>
      </c>
      <c r="I87" s="88">
        <v>0</v>
      </c>
      <c r="J87" s="88">
        <v>0</v>
      </c>
      <c r="K87" s="88">
        <v>0</v>
      </c>
      <c r="L87" s="88">
        <v>0</v>
      </c>
      <c r="M87" s="116">
        <v>12.71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36.770000000000003</v>
      </c>
      <c r="W87">
        <v>24.06</v>
      </c>
      <c r="X87">
        <v>0</v>
      </c>
      <c r="Y87">
        <v>0</v>
      </c>
      <c r="Z87">
        <v>12.71</v>
      </c>
      <c r="AA87">
        <v>0</v>
      </c>
    </row>
    <row r="88" spans="7:27">
      <c r="G88" t="s">
        <v>130</v>
      </c>
      <c r="H88" s="115">
        <v>87.59</v>
      </c>
      <c r="I88" s="88">
        <v>0</v>
      </c>
      <c r="J88" s="88">
        <v>0</v>
      </c>
      <c r="K88" s="88">
        <v>6.35</v>
      </c>
      <c r="L88" s="88">
        <v>0</v>
      </c>
      <c r="M88" s="116">
        <v>13.19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107.13</v>
      </c>
      <c r="W88">
        <v>87.59</v>
      </c>
      <c r="X88">
        <v>0</v>
      </c>
      <c r="Y88">
        <v>6.35</v>
      </c>
      <c r="Z88">
        <v>13.19</v>
      </c>
      <c r="AA88">
        <v>0</v>
      </c>
    </row>
    <row r="89" spans="7:27">
      <c r="G89" t="s">
        <v>131</v>
      </c>
      <c r="H89" s="115">
        <v>163.62</v>
      </c>
      <c r="I89" s="88">
        <v>0</v>
      </c>
      <c r="J89" s="88">
        <v>0</v>
      </c>
      <c r="K89" s="88">
        <v>1.93</v>
      </c>
      <c r="L89" s="88">
        <v>0</v>
      </c>
      <c r="M89" s="116">
        <v>10.11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175.66</v>
      </c>
      <c r="W89">
        <v>163.62</v>
      </c>
      <c r="X89">
        <v>0</v>
      </c>
      <c r="Y89">
        <v>1.93</v>
      </c>
      <c r="Z89">
        <v>10.11</v>
      </c>
      <c r="AA89">
        <v>0</v>
      </c>
    </row>
    <row r="90" spans="7:27">
      <c r="G90" t="s">
        <v>132</v>
      </c>
      <c r="H90" s="115">
        <v>238.7</v>
      </c>
      <c r="I90" s="88">
        <v>14.44</v>
      </c>
      <c r="J90" s="88">
        <v>0</v>
      </c>
      <c r="K90" s="88">
        <v>6.16</v>
      </c>
      <c r="L90" s="88">
        <v>0</v>
      </c>
      <c r="M90" s="116">
        <v>9.0500000000000007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268.33999999999997</v>
      </c>
      <c r="W90">
        <v>238.7</v>
      </c>
      <c r="X90">
        <v>14.44</v>
      </c>
      <c r="Y90">
        <v>6.16</v>
      </c>
      <c r="Z90">
        <v>9.0500000000000007</v>
      </c>
      <c r="AA90">
        <v>0</v>
      </c>
    </row>
    <row r="91" spans="7:27">
      <c r="G91" t="s">
        <v>133</v>
      </c>
      <c r="H91" s="115">
        <v>108.76</v>
      </c>
      <c r="I91" s="88">
        <v>0</v>
      </c>
      <c r="J91" s="88">
        <v>0</v>
      </c>
      <c r="K91" s="88">
        <v>0</v>
      </c>
      <c r="L91" s="88">
        <v>0</v>
      </c>
      <c r="M91" s="116">
        <v>9.6300000000000008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118.39</v>
      </c>
      <c r="W91">
        <v>108.76</v>
      </c>
      <c r="X91">
        <v>0</v>
      </c>
      <c r="Y91">
        <v>0</v>
      </c>
      <c r="Z91">
        <v>9.6300000000000008</v>
      </c>
      <c r="AA91">
        <v>0</v>
      </c>
    </row>
    <row r="92" spans="7:27">
      <c r="G92" t="s">
        <v>134</v>
      </c>
      <c r="H92" s="115">
        <v>164.59</v>
      </c>
      <c r="I92" s="88">
        <v>24.06</v>
      </c>
      <c r="J92" s="88">
        <v>0</v>
      </c>
      <c r="K92" s="88">
        <v>0</v>
      </c>
      <c r="L92" s="88">
        <v>0</v>
      </c>
      <c r="M92" s="116">
        <v>4.72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193.37</v>
      </c>
      <c r="W92">
        <v>164.59</v>
      </c>
      <c r="X92">
        <v>24.06</v>
      </c>
      <c r="Y92">
        <v>0</v>
      </c>
      <c r="Z92">
        <v>4.72</v>
      </c>
      <c r="AA92">
        <v>0</v>
      </c>
    </row>
    <row r="93" spans="7:27">
      <c r="G93" t="s">
        <v>135</v>
      </c>
      <c r="H93" s="115">
        <v>207.9</v>
      </c>
      <c r="I93" s="88">
        <v>57.75</v>
      </c>
      <c r="J93" s="88">
        <v>0</v>
      </c>
      <c r="K93" s="88">
        <v>0</v>
      </c>
      <c r="L93" s="88">
        <v>0</v>
      </c>
      <c r="M93" s="116">
        <v>9.24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274.89</v>
      </c>
      <c r="W93">
        <v>207.9</v>
      </c>
      <c r="X93">
        <v>57.75</v>
      </c>
      <c r="Y93">
        <v>0</v>
      </c>
      <c r="Z93">
        <v>9.24</v>
      </c>
      <c r="AA93">
        <v>0</v>
      </c>
    </row>
    <row r="94" spans="7:27">
      <c r="G94" t="s">
        <v>136</v>
      </c>
      <c r="H94" s="115">
        <v>238.7</v>
      </c>
      <c r="I94" s="88">
        <v>77</v>
      </c>
      <c r="J94" s="88">
        <v>0</v>
      </c>
      <c r="K94" s="88">
        <v>0</v>
      </c>
      <c r="L94" s="88">
        <v>0</v>
      </c>
      <c r="M94" s="116">
        <v>13.19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328.89</v>
      </c>
      <c r="W94">
        <v>238.7</v>
      </c>
      <c r="X94">
        <v>77</v>
      </c>
      <c r="Y94">
        <v>0</v>
      </c>
      <c r="Z94">
        <v>13.19</v>
      </c>
      <c r="AA94">
        <v>0</v>
      </c>
    </row>
    <row r="95" spans="7:27">
      <c r="G95" t="s">
        <v>137</v>
      </c>
      <c r="H95" s="115">
        <v>251.21</v>
      </c>
      <c r="I95" s="88">
        <v>96.25</v>
      </c>
      <c r="J95" s="88">
        <v>0</v>
      </c>
      <c r="K95" s="88">
        <v>0</v>
      </c>
      <c r="L95" s="88">
        <v>0</v>
      </c>
      <c r="M95" s="116">
        <v>10.78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358.24</v>
      </c>
      <c r="W95">
        <v>251.21</v>
      </c>
      <c r="X95">
        <v>96.25</v>
      </c>
      <c r="Y95">
        <v>0</v>
      </c>
      <c r="Z95">
        <v>10.78</v>
      </c>
      <c r="AA95">
        <v>0</v>
      </c>
    </row>
    <row r="96" spans="7:27">
      <c r="G96" t="s">
        <v>138</v>
      </c>
      <c r="H96" s="115">
        <v>255.06</v>
      </c>
      <c r="I96" s="88">
        <v>110.69</v>
      </c>
      <c r="J96" s="88">
        <v>0</v>
      </c>
      <c r="K96" s="88">
        <v>0</v>
      </c>
      <c r="L96" s="88">
        <v>0</v>
      </c>
      <c r="M96" s="116">
        <v>5.78</v>
      </c>
      <c r="N96" s="115">
        <v>0</v>
      </c>
      <c r="O96" s="88">
        <v>0</v>
      </c>
      <c r="P96" s="88">
        <v>-27</v>
      </c>
      <c r="Q96" s="88">
        <v>0</v>
      </c>
      <c r="R96" s="88">
        <v>0</v>
      </c>
      <c r="S96" s="116">
        <v>0</v>
      </c>
      <c r="U96" s="115">
        <v>-27</v>
      </c>
      <c r="V96" s="116">
        <v>371.52</v>
      </c>
      <c r="W96">
        <v>255.06</v>
      </c>
      <c r="X96">
        <v>110.69</v>
      </c>
      <c r="Y96">
        <v>0</v>
      </c>
      <c r="Z96">
        <v>5.78</v>
      </c>
      <c r="AA96">
        <v>-27</v>
      </c>
    </row>
    <row r="97" spans="1:83">
      <c r="G97" t="s">
        <v>139</v>
      </c>
      <c r="H97" s="115">
        <v>241.58</v>
      </c>
      <c r="I97" s="88">
        <v>110.69</v>
      </c>
      <c r="J97" s="88">
        <v>0</v>
      </c>
      <c r="K97" s="88">
        <v>0</v>
      </c>
      <c r="L97" s="88">
        <v>0</v>
      </c>
      <c r="M97" s="116">
        <v>5.68</v>
      </c>
      <c r="N97" s="115">
        <v>0</v>
      </c>
      <c r="O97" s="88">
        <v>0</v>
      </c>
      <c r="P97" s="88">
        <v>-38</v>
      </c>
      <c r="Q97" s="88">
        <v>0</v>
      </c>
      <c r="R97" s="88">
        <v>0</v>
      </c>
      <c r="S97" s="116">
        <v>0</v>
      </c>
      <c r="U97" s="115">
        <v>-38</v>
      </c>
      <c r="V97" s="116">
        <v>357.95</v>
      </c>
      <c r="W97">
        <v>241.58</v>
      </c>
      <c r="X97">
        <v>110.69</v>
      </c>
      <c r="Y97">
        <v>0</v>
      </c>
      <c r="Z97">
        <v>5.68</v>
      </c>
      <c r="AA97">
        <v>-38</v>
      </c>
    </row>
    <row r="98" spans="1:83">
      <c r="G98" t="s">
        <v>140</v>
      </c>
      <c r="H98" s="115">
        <v>228.11</v>
      </c>
      <c r="I98" s="88">
        <v>105.88</v>
      </c>
      <c r="J98" s="88">
        <v>0</v>
      </c>
      <c r="K98" s="88">
        <v>0</v>
      </c>
      <c r="L98" s="88">
        <v>0</v>
      </c>
      <c r="M98" s="116">
        <v>5.0999999999999996</v>
      </c>
      <c r="N98" s="115">
        <v>0</v>
      </c>
      <c r="O98" s="88">
        <v>0</v>
      </c>
      <c r="P98" s="88">
        <v>-53</v>
      </c>
      <c r="Q98" s="88">
        <v>0</v>
      </c>
      <c r="R98" s="88">
        <v>0</v>
      </c>
      <c r="S98" s="116">
        <v>0</v>
      </c>
      <c r="U98" s="115">
        <v>-53</v>
      </c>
      <c r="V98" s="116">
        <v>339.09</v>
      </c>
      <c r="W98">
        <v>228.11</v>
      </c>
      <c r="X98">
        <v>105.88</v>
      </c>
      <c r="Y98">
        <v>0</v>
      </c>
      <c r="Z98">
        <v>5.0999999999999996</v>
      </c>
      <c r="AA98">
        <v>-53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1.5557649999999998</v>
      </c>
      <c r="I99" s="111">
        <f t="shared" ref="I99:BQ99" si="1">SUM(I3:I98)/4000</f>
        <v>0.17204749999999999</v>
      </c>
      <c r="J99" s="111">
        <f t="shared" si="1"/>
        <v>0</v>
      </c>
      <c r="K99" s="111">
        <f t="shared" si="1"/>
        <v>2.51725E-2</v>
      </c>
      <c r="L99" s="111">
        <f t="shared" si="1"/>
        <v>0</v>
      </c>
      <c r="M99" s="111">
        <f t="shared" si="1"/>
        <v>0.22101500000000004</v>
      </c>
      <c r="N99" s="110">
        <f t="shared" si="1"/>
        <v>0</v>
      </c>
      <c r="O99" s="111">
        <f t="shared" si="1"/>
        <v>-1.2270000000000001</v>
      </c>
      <c r="P99" s="111">
        <f t="shared" si="1"/>
        <v>-2.0048599999999999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-3.2318600000000002</v>
      </c>
      <c r="V99" s="112">
        <f t="shared" si="1"/>
        <v>1.9739850000000003</v>
      </c>
      <c r="W99">
        <f t="shared" si="1"/>
        <v>1.5557649999999998</v>
      </c>
      <c r="X99">
        <f t="shared" si="1"/>
        <v>-1.0549525000000004</v>
      </c>
      <c r="Y99">
        <f t="shared" si="1"/>
        <v>2.51725E-2</v>
      </c>
      <c r="Z99">
        <f t="shared" si="1"/>
        <v>0.22101500000000004</v>
      </c>
      <c r="AA99">
        <f t="shared" si="1"/>
        <v>-2.0048599999999999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514</v>
      </c>
      <c r="Y1" t="s">
        <v>515</v>
      </c>
      <c r="Z1" t="s">
        <v>516</v>
      </c>
      <c r="AA1" t="s">
        <v>516</v>
      </c>
      <c r="AB1" t="s">
        <v>517</v>
      </c>
      <c r="AC1" t="s">
        <v>518</v>
      </c>
      <c r="AD1" t="s">
        <v>519</v>
      </c>
      <c r="AE1" t="s">
        <v>519</v>
      </c>
      <c r="AF1" t="s">
        <v>520</v>
      </c>
      <c r="AG1" t="s">
        <v>520</v>
      </c>
      <c r="AH1" t="s">
        <v>520</v>
      </c>
      <c r="AI1" t="s">
        <v>520</v>
      </c>
      <c r="AJ1" t="s">
        <v>520</v>
      </c>
      <c r="AK1" t="s">
        <v>520</v>
      </c>
      <c r="AL1" t="s">
        <v>521</v>
      </c>
      <c r="AM1" t="s">
        <v>522</v>
      </c>
      <c r="AN1" t="s">
        <v>523</v>
      </c>
      <c r="AO1" t="s">
        <v>524</v>
      </c>
      <c r="AP1" t="s">
        <v>524</v>
      </c>
      <c r="AQ1" t="s">
        <v>525</v>
      </c>
      <c r="AR1" t="s">
        <v>525</v>
      </c>
      <c r="AS1" t="s">
        <v>525</v>
      </c>
      <c r="AT1" t="s">
        <v>526</v>
      </c>
      <c r="AU1" t="s">
        <v>526</v>
      </c>
      <c r="AV1" t="s">
        <v>527</v>
      </c>
      <c r="AW1" t="s">
        <v>527</v>
      </c>
      <c r="AX1" t="s">
        <v>528</v>
      </c>
      <c r="AY1" t="s">
        <v>528</v>
      </c>
      <c r="AZ1" t="s">
        <v>529</v>
      </c>
      <c r="BA1" t="s">
        <v>530</v>
      </c>
      <c r="BB1" t="s">
        <v>530</v>
      </c>
      <c r="BC1" t="s">
        <v>530</v>
      </c>
      <c r="BD1" t="s">
        <v>530</v>
      </c>
      <c r="BE1" t="s">
        <v>530</v>
      </c>
      <c r="BF1" t="s">
        <v>530</v>
      </c>
      <c r="BG1" t="s">
        <v>530</v>
      </c>
      <c r="BH1" t="s">
        <v>530</v>
      </c>
      <c r="BI1" t="s">
        <v>530</v>
      </c>
      <c r="BJ1" t="s">
        <v>531</v>
      </c>
      <c r="BK1" t="s">
        <v>531</v>
      </c>
      <c r="BL1" t="s">
        <v>531</v>
      </c>
      <c r="BM1" t="s">
        <v>531</v>
      </c>
      <c r="BN1" t="s">
        <v>531</v>
      </c>
      <c r="BO1" t="s">
        <v>531</v>
      </c>
      <c r="BP1" t="s">
        <v>532</v>
      </c>
      <c r="BQ1" t="s">
        <v>533</v>
      </c>
      <c r="BR1" t="s">
        <v>534</v>
      </c>
      <c r="BS1" t="s">
        <v>535</v>
      </c>
      <c r="BT1" t="s">
        <v>536</v>
      </c>
      <c r="BU1" t="s">
        <v>536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44798</v>
      </c>
      <c r="W2" s="30" t="s">
        <v>149</v>
      </c>
      <c r="X2" t="s">
        <v>149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389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404</v>
      </c>
      <c r="AW2" t="s">
        <v>404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446</v>
      </c>
      <c r="BL2" t="s">
        <v>256</v>
      </c>
      <c r="BM2" t="s">
        <v>390</v>
      </c>
      <c r="BN2" t="s">
        <v>258</v>
      </c>
      <c r="BO2" t="s">
        <v>448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1060.4299999999998</v>
      </c>
      <c r="I3" s="95">
        <v>274.14000000000004</v>
      </c>
      <c r="J3" s="95">
        <v>298.85000000000002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96.25</v>
      </c>
      <c r="Y3">
        <v>11.79</v>
      </c>
      <c r="Z3">
        <v>28.54</v>
      </c>
      <c r="AA3">
        <v>5.09</v>
      </c>
      <c r="AB3">
        <v>0.96</v>
      </c>
      <c r="AC3">
        <v>16.36</v>
      </c>
      <c r="AD3">
        <v>28.88</v>
      </c>
      <c r="AE3">
        <v>17.32</v>
      </c>
      <c r="AF3">
        <v>93.84</v>
      </c>
      <c r="AG3">
        <v>69.3</v>
      </c>
      <c r="AH3">
        <v>185.28</v>
      </c>
      <c r="AI3">
        <v>31.28</v>
      </c>
      <c r="AJ3">
        <v>23.1</v>
      </c>
      <c r="AK3">
        <v>66.17</v>
      </c>
      <c r="AL3">
        <v>0.72</v>
      </c>
      <c r="AM3">
        <v>96.25</v>
      </c>
      <c r="AN3">
        <v>29.84</v>
      </c>
      <c r="AO3">
        <v>14.44</v>
      </c>
      <c r="AP3">
        <v>14.44</v>
      </c>
      <c r="AQ3">
        <v>45.48</v>
      </c>
      <c r="AR3">
        <v>68.39</v>
      </c>
      <c r="AS3">
        <v>21.72</v>
      </c>
      <c r="AT3">
        <v>87.59</v>
      </c>
      <c r="AU3">
        <v>190.2</v>
      </c>
      <c r="AV3">
        <v>1.92</v>
      </c>
      <c r="AW3">
        <v>1.92</v>
      </c>
      <c r="AX3">
        <v>90.48</v>
      </c>
      <c r="AY3">
        <v>0</v>
      </c>
      <c r="AZ3">
        <v>24.78</v>
      </c>
      <c r="BA3">
        <v>0.82</v>
      </c>
      <c r="BB3">
        <v>0.39</v>
      </c>
      <c r="BC3">
        <v>0.52</v>
      </c>
      <c r="BD3">
        <v>0.93</v>
      </c>
      <c r="BE3">
        <v>0.92</v>
      </c>
      <c r="BF3">
        <v>1.01</v>
      </c>
      <c r="BG3">
        <v>0.87</v>
      </c>
      <c r="BH3">
        <v>0.61</v>
      </c>
      <c r="BI3">
        <v>0.61</v>
      </c>
      <c r="BJ3">
        <v>1.35</v>
      </c>
      <c r="BK3">
        <v>0.77</v>
      </c>
      <c r="BL3">
        <v>0.48</v>
      </c>
      <c r="BM3">
        <v>2.89</v>
      </c>
      <c r="BN3">
        <v>0.67</v>
      </c>
      <c r="BO3">
        <v>0.57999999999999996</v>
      </c>
      <c r="BP3">
        <v>24.78</v>
      </c>
      <c r="BQ3">
        <v>25.93</v>
      </c>
      <c r="BR3">
        <v>67.38</v>
      </c>
      <c r="BS3">
        <v>144.38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1060.4299999999998</v>
      </c>
      <c r="I4" s="88">
        <v>274.14000000000004</v>
      </c>
      <c r="J4" s="88">
        <v>298.85000000000002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96.25</v>
      </c>
      <c r="Y4">
        <v>11.79</v>
      </c>
      <c r="Z4">
        <v>28.54</v>
      </c>
      <c r="AA4">
        <v>5.09</v>
      </c>
      <c r="AB4">
        <v>0.96</v>
      </c>
      <c r="AC4">
        <v>16.36</v>
      </c>
      <c r="AD4">
        <v>28.88</v>
      </c>
      <c r="AE4">
        <v>17.32</v>
      </c>
      <c r="AF4">
        <v>93.84</v>
      </c>
      <c r="AG4">
        <v>69.3</v>
      </c>
      <c r="AH4">
        <v>185.28</v>
      </c>
      <c r="AI4">
        <v>31.28</v>
      </c>
      <c r="AJ4">
        <v>23.1</v>
      </c>
      <c r="AK4">
        <v>66.17</v>
      </c>
      <c r="AL4">
        <v>0.72</v>
      </c>
      <c r="AM4">
        <v>96.25</v>
      </c>
      <c r="AN4">
        <v>29.84</v>
      </c>
      <c r="AO4">
        <v>14.44</v>
      </c>
      <c r="AP4">
        <v>14.44</v>
      </c>
      <c r="AQ4">
        <v>45.48</v>
      </c>
      <c r="AR4">
        <v>68.39</v>
      </c>
      <c r="AS4">
        <v>21.72</v>
      </c>
      <c r="AT4">
        <v>87.59</v>
      </c>
      <c r="AU4">
        <v>190.2</v>
      </c>
      <c r="AV4">
        <v>1.92</v>
      </c>
      <c r="AW4">
        <v>1.92</v>
      </c>
      <c r="AX4">
        <v>90.48</v>
      </c>
      <c r="AY4">
        <v>0</v>
      </c>
      <c r="AZ4">
        <v>24.78</v>
      </c>
      <c r="BA4">
        <v>0.82</v>
      </c>
      <c r="BB4">
        <v>0.39</v>
      </c>
      <c r="BC4">
        <v>0.52</v>
      </c>
      <c r="BD4">
        <v>0.93</v>
      </c>
      <c r="BE4">
        <v>0.92</v>
      </c>
      <c r="BF4">
        <v>1.01</v>
      </c>
      <c r="BG4">
        <v>0.87</v>
      </c>
      <c r="BH4">
        <v>0.61</v>
      </c>
      <c r="BI4">
        <v>0.61</v>
      </c>
      <c r="BJ4">
        <v>1.35</v>
      </c>
      <c r="BK4">
        <v>0.77</v>
      </c>
      <c r="BL4">
        <v>0.48</v>
      </c>
      <c r="BM4">
        <v>2.89</v>
      </c>
      <c r="BN4">
        <v>0.67</v>
      </c>
      <c r="BO4">
        <v>0.57999999999999996</v>
      </c>
      <c r="BP4">
        <v>24.78</v>
      </c>
      <c r="BQ4">
        <v>25.93</v>
      </c>
      <c r="BR4">
        <v>67.38</v>
      </c>
      <c r="BS4">
        <v>144.38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1060.4299999999998</v>
      </c>
      <c r="I5" s="88">
        <v>274.14000000000004</v>
      </c>
      <c r="J5" s="88">
        <v>298.85000000000002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96.25</v>
      </c>
      <c r="Y5">
        <v>11.79</v>
      </c>
      <c r="Z5">
        <v>28.54</v>
      </c>
      <c r="AA5">
        <v>5.09</v>
      </c>
      <c r="AB5">
        <v>0.96</v>
      </c>
      <c r="AC5">
        <v>16.36</v>
      </c>
      <c r="AD5">
        <v>28.88</v>
      </c>
      <c r="AE5">
        <v>17.32</v>
      </c>
      <c r="AF5">
        <v>93.84</v>
      </c>
      <c r="AG5">
        <v>69.3</v>
      </c>
      <c r="AH5">
        <v>185.28</v>
      </c>
      <c r="AI5">
        <v>31.28</v>
      </c>
      <c r="AJ5">
        <v>23.1</v>
      </c>
      <c r="AK5">
        <v>66.17</v>
      </c>
      <c r="AL5">
        <v>0.72</v>
      </c>
      <c r="AM5">
        <v>96.25</v>
      </c>
      <c r="AN5">
        <v>29.84</v>
      </c>
      <c r="AO5">
        <v>14.44</v>
      </c>
      <c r="AP5">
        <v>14.44</v>
      </c>
      <c r="AQ5">
        <v>45.48</v>
      </c>
      <c r="AR5">
        <v>68.39</v>
      </c>
      <c r="AS5">
        <v>21.72</v>
      </c>
      <c r="AT5">
        <v>87.59</v>
      </c>
      <c r="AU5">
        <v>190.2</v>
      </c>
      <c r="AV5">
        <v>1.92</v>
      </c>
      <c r="AW5">
        <v>1.92</v>
      </c>
      <c r="AX5">
        <v>90.48</v>
      </c>
      <c r="AY5">
        <v>0</v>
      </c>
      <c r="AZ5">
        <v>24.78</v>
      </c>
      <c r="BA5">
        <v>0.82</v>
      </c>
      <c r="BB5">
        <v>0.39</v>
      </c>
      <c r="BC5">
        <v>0.52</v>
      </c>
      <c r="BD5">
        <v>0.93</v>
      </c>
      <c r="BE5">
        <v>0.92</v>
      </c>
      <c r="BF5">
        <v>1.01</v>
      </c>
      <c r="BG5">
        <v>0.87</v>
      </c>
      <c r="BH5">
        <v>0.61</v>
      </c>
      <c r="BI5">
        <v>0.61</v>
      </c>
      <c r="BJ5">
        <v>1.35</v>
      </c>
      <c r="BK5">
        <v>0.77</v>
      </c>
      <c r="BL5">
        <v>0.48</v>
      </c>
      <c r="BM5">
        <v>2.89</v>
      </c>
      <c r="BN5">
        <v>0.67</v>
      </c>
      <c r="BO5">
        <v>0.57999999999999996</v>
      </c>
      <c r="BP5">
        <v>24.78</v>
      </c>
      <c r="BQ5">
        <v>25.93</v>
      </c>
      <c r="BR5">
        <v>67.38</v>
      </c>
      <c r="BS5">
        <v>144.38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1030.5899999999999</v>
      </c>
      <c r="I6" s="88">
        <v>274.14000000000004</v>
      </c>
      <c r="J6" s="88">
        <v>298.85000000000002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96.25</v>
      </c>
      <c r="Y6">
        <v>11.79</v>
      </c>
      <c r="Z6">
        <v>28.54</v>
      </c>
      <c r="AA6">
        <v>5.09</v>
      </c>
      <c r="AB6">
        <v>0.96</v>
      </c>
      <c r="AC6">
        <v>16.36</v>
      </c>
      <c r="AD6">
        <v>28.88</v>
      </c>
      <c r="AE6">
        <v>17.32</v>
      </c>
      <c r="AF6">
        <v>93.84</v>
      </c>
      <c r="AG6">
        <v>69.3</v>
      </c>
      <c r="AH6">
        <v>185.28</v>
      </c>
      <c r="AI6">
        <v>31.28</v>
      </c>
      <c r="AJ6">
        <v>23.1</v>
      </c>
      <c r="AK6">
        <v>66.17</v>
      </c>
      <c r="AL6">
        <v>0.72</v>
      </c>
      <c r="AM6">
        <v>96.25</v>
      </c>
      <c r="AN6">
        <v>0</v>
      </c>
      <c r="AO6">
        <v>14.44</v>
      </c>
      <c r="AP6">
        <v>14.44</v>
      </c>
      <c r="AQ6">
        <v>45.48</v>
      </c>
      <c r="AR6">
        <v>68.39</v>
      </c>
      <c r="AS6">
        <v>21.72</v>
      </c>
      <c r="AT6">
        <v>87.59</v>
      </c>
      <c r="AU6">
        <v>190.2</v>
      </c>
      <c r="AV6">
        <v>1.92</v>
      </c>
      <c r="AW6">
        <v>1.92</v>
      </c>
      <c r="AX6">
        <v>90.48</v>
      </c>
      <c r="AY6">
        <v>0</v>
      </c>
      <c r="AZ6">
        <v>24.78</v>
      </c>
      <c r="BA6">
        <v>0.82</v>
      </c>
      <c r="BB6">
        <v>0.39</v>
      </c>
      <c r="BC6">
        <v>0.52</v>
      </c>
      <c r="BD6">
        <v>0.93</v>
      </c>
      <c r="BE6">
        <v>0.92</v>
      </c>
      <c r="BF6">
        <v>1.01</v>
      </c>
      <c r="BG6">
        <v>0.87</v>
      </c>
      <c r="BH6">
        <v>0.61</v>
      </c>
      <c r="BI6">
        <v>0.61</v>
      </c>
      <c r="BJ6">
        <v>1.35</v>
      </c>
      <c r="BK6">
        <v>0.77</v>
      </c>
      <c r="BL6">
        <v>0.48</v>
      </c>
      <c r="BM6">
        <v>2.89</v>
      </c>
      <c r="BN6">
        <v>0.67</v>
      </c>
      <c r="BO6">
        <v>0.57999999999999996</v>
      </c>
      <c r="BP6">
        <v>24.78</v>
      </c>
      <c r="BQ6">
        <v>25.93</v>
      </c>
      <c r="BR6">
        <v>67.38</v>
      </c>
      <c r="BS6">
        <v>144.38</v>
      </c>
      <c r="BT6">
        <v>0</v>
      </c>
      <c r="BU6">
        <v>0</v>
      </c>
    </row>
    <row r="7" spans="1:73">
      <c r="A7" t="s">
        <v>243</v>
      </c>
      <c r="B7" t="s">
        <v>298</v>
      </c>
      <c r="C7" t="s">
        <v>265</v>
      </c>
      <c r="G7" t="s">
        <v>49</v>
      </c>
      <c r="H7" s="115">
        <v>915.7399999999999</v>
      </c>
      <c r="I7" s="88">
        <v>274.14000000000004</v>
      </c>
      <c r="J7" s="88">
        <v>298.85000000000002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96.25</v>
      </c>
      <c r="Y7">
        <v>11.79</v>
      </c>
      <c r="Z7">
        <v>28.54</v>
      </c>
      <c r="AA7">
        <v>5.09</v>
      </c>
      <c r="AB7">
        <v>0.96</v>
      </c>
      <c r="AC7">
        <v>16.36</v>
      </c>
      <c r="AD7">
        <v>28.88</v>
      </c>
      <c r="AE7">
        <v>17.32</v>
      </c>
      <c r="AF7">
        <v>93.84</v>
      </c>
      <c r="AG7">
        <v>69.3</v>
      </c>
      <c r="AH7">
        <v>185.28</v>
      </c>
      <c r="AI7">
        <v>31.28</v>
      </c>
      <c r="AJ7">
        <v>23.1</v>
      </c>
      <c r="AK7">
        <v>66.17</v>
      </c>
      <c r="AL7">
        <v>0.64</v>
      </c>
      <c r="AM7">
        <v>96.25</v>
      </c>
      <c r="AN7">
        <v>29.84</v>
      </c>
      <c r="AO7">
        <v>14.44</v>
      </c>
      <c r="AP7">
        <v>14.44</v>
      </c>
      <c r="AQ7">
        <v>45.48</v>
      </c>
      <c r="AR7">
        <v>68.39</v>
      </c>
      <c r="AS7">
        <v>21.72</v>
      </c>
      <c r="AT7">
        <v>87.59</v>
      </c>
      <c r="AU7">
        <v>190.2</v>
      </c>
      <c r="AV7">
        <v>1.92</v>
      </c>
      <c r="AW7">
        <v>1.92</v>
      </c>
      <c r="AX7">
        <v>90.48</v>
      </c>
      <c r="AY7">
        <v>0</v>
      </c>
      <c r="AZ7">
        <v>24.78</v>
      </c>
      <c r="BA7">
        <v>0.82</v>
      </c>
      <c r="BB7">
        <v>0.39</v>
      </c>
      <c r="BC7">
        <v>0.52</v>
      </c>
      <c r="BD7">
        <v>0.93</v>
      </c>
      <c r="BE7">
        <v>0.92</v>
      </c>
      <c r="BF7">
        <v>1.01</v>
      </c>
      <c r="BG7">
        <v>0.87</v>
      </c>
      <c r="BH7">
        <v>0.61</v>
      </c>
      <c r="BI7">
        <v>0.38</v>
      </c>
      <c r="BJ7">
        <v>1.35</v>
      </c>
      <c r="BK7">
        <v>0.77</v>
      </c>
      <c r="BL7">
        <v>0.48</v>
      </c>
      <c r="BM7">
        <v>2.89</v>
      </c>
      <c r="BN7">
        <v>0.67</v>
      </c>
      <c r="BO7">
        <v>0.57999999999999996</v>
      </c>
      <c r="BP7">
        <v>24.78</v>
      </c>
      <c r="BQ7">
        <v>25.93</v>
      </c>
      <c r="BR7">
        <v>67.38</v>
      </c>
      <c r="BS7">
        <v>0</v>
      </c>
      <c r="BT7">
        <v>0</v>
      </c>
      <c r="BU7">
        <v>0</v>
      </c>
    </row>
    <row r="8" spans="1:73">
      <c r="A8" t="s">
        <v>244</v>
      </c>
      <c r="B8" t="s">
        <v>340</v>
      </c>
      <c r="C8" t="s">
        <v>237</v>
      </c>
      <c r="G8" t="s">
        <v>50</v>
      </c>
      <c r="H8" s="115">
        <v>915.7399999999999</v>
      </c>
      <c r="I8" s="88">
        <v>274.14000000000004</v>
      </c>
      <c r="J8" s="88">
        <v>298.85000000000002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96.25</v>
      </c>
      <c r="Y8">
        <v>11.79</v>
      </c>
      <c r="Z8">
        <v>28.54</v>
      </c>
      <c r="AA8">
        <v>5.09</v>
      </c>
      <c r="AB8">
        <v>0.96</v>
      </c>
      <c r="AC8">
        <v>16.36</v>
      </c>
      <c r="AD8">
        <v>28.88</v>
      </c>
      <c r="AE8">
        <v>17.32</v>
      </c>
      <c r="AF8">
        <v>93.84</v>
      </c>
      <c r="AG8">
        <v>69.3</v>
      </c>
      <c r="AH8">
        <v>185.28</v>
      </c>
      <c r="AI8">
        <v>31.28</v>
      </c>
      <c r="AJ8">
        <v>23.1</v>
      </c>
      <c r="AK8">
        <v>66.17</v>
      </c>
      <c r="AL8">
        <v>0.64</v>
      </c>
      <c r="AM8">
        <v>96.25</v>
      </c>
      <c r="AN8">
        <v>29.84</v>
      </c>
      <c r="AO8">
        <v>14.44</v>
      </c>
      <c r="AP8">
        <v>14.44</v>
      </c>
      <c r="AQ8">
        <v>45.48</v>
      </c>
      <c r="AR8">
        <v>68.39</v>
      </c>
      <c r="AS8">
        <v>21.72</v>
      </c>
      <c r="AT8">
        <v>87.59</v>
      </c>
      <c r="AU8">
        <v>190.2</v>
      </c>
      <c r="AV8">
        <v>1.92</v>
      </c>
      <c r="AW8">
        <v>1.92</v>
      </c>
      <c r="AX8">
        <v>90.48</v>
      </c>
      <c r="AY8">
        <v>0</v>
      </c>
      <c r="AZ8">
        <v>24.78</v>
      </c>
      <c r="BA8">
        <v>0.82</v>
      </c>
      <c r="BB8">
        <v>0.39</v>
      </c>
      <c r="BC8">
        <v>0.52</v>
      </c>
      <c r="BD8">
        <v>0.93</v>
      </c>
      <c r="BE8">
        <v>0.92</v>
      </c>
      <c r="BF8">
        <v>1.01</v>
      </c>
      <c r="BG8">
        <v>0.87</v>
      </c>
      <c r="BH8">
        <v>0.61</v>
      </c>
      <c r="BI8">
        <v>0.38</v>
      </c>
      <c r="BJ8">
        <v>1.35</v>
      </c>
      <c r="BK8">
        <v>0.77</v>
      </c>
      <c r="BL8">
        <v>0.48</v>
      </c>
      <c r="BM8">
        <v>2.89</v>
      </c>
      <c r="BN8">
        <v>0.67</v>
      </c>
      <c r="BO8">
        <v>0.57999999999999996</v>
      </c>
      <c r="BP8">
        <v>24.78</v>
      </c>
      <c r="BQ8">
        <v>25.93</v>
      </c>
      <c r="BR8">
        <v>67.38</v>
      </c>
      <c r="BS8">
        <v>0</v>
      </c>
      <c r="BT8">
        <v>0</v>
      </c>
      <c r="BU8">
        <v>0</v>
      </c>
    </row>
    <row r="9" spans="1:73">
      <c r="A9" t="s">
        <v>245</v>
      </c>
      <c r="B9" t="s">
        <v>360</v>
      </c>
      <c r="C9" t="s">
        <v>238</v>
      </c>
      <c r="G9" t="s">
        <v>51</v>
      </c>
      <c r="H9" s="115">
        <v>915.7399999999999</v>
      </c>
      <c r="I9" s="88">
        <v>274.14000000000004</v>
      </c>
      <c r="J9" s="88">
        <v>298.85000000000002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96.25</v>
      </c>
      <c r="Y9">
        <v>11.79</v>
      </c>
      <c r="Z9">
        <v>28.54</v>
      </c>
      <c r="AA9">
        <v>5.09</v>
      </c>
      <c r="AB9">
        <v>0.96</v>
      </c>
      <c r="AC9">
        <v>16.36</v>
      </c>
      <c r="AD9">
        <v>28.88</v>
      </c>
      <c r="AE9">
        <v>17.32</v>
      </c>
      <c r="AF9">
        <v>93.84</v>
      </c>
      <c r="AG9">
        <v>69.3</v>
      </c>
      <c r="AH9">
        <v>185.28</v>
      </c>
      <c r="AI9">
        <v>31.28</v>
      </c>
      <c r="AJ9">
        <v>23.1</v>
      </c>
      <c r="AK9">
        <v>66.17</v>
      </c>
      <c r="AL9">
        <v>0.64</v>
      </c>
      <c r="AM9">
        <v>96.25</v>
      </c>
      <c r="AN9">
        <v>29.84</v>
      </c>
      <c r="AO9">
        <v>14.44</v>
      </c>
      <c r="AP9">
        <v>14.44</v>
      </c>
      <c r="AQ9">
        <v>45.48</v>
      </c>
      <c r="AR9">
        <v>68.39</v>
      </c>
      <c r="AS9">
        <v>21.72</v>
      </c>
      <c r="AT9">
        <v>87.59</v>
      </c>
      <c r="AU9">
        <v>190.2</v>
      </c>
      <c r="AV9">
        <v>1.92</v>
      </c>
      <c r="AW9">
        <v>1.92</v>
      </c>
      <c r="AX9">
        <v>90.48</v>
      </c>
      <c r="AY9">
        <v>0</v>
      </c>
      <c r="AZ9">
        <v>24.78</v>
      </c>
      <c r="BA9">
        <v>0.82</v>
      </c>
      <c r="BB9">
        <v>0.39</v>
      </c>
      <c r="BC9">
        <v>0.52</v>
      </c>
      <c r="BD9">
        <v>0.93</v>
      </c>
      <c r="BE9">
        <v>0.92</v>
      </c>
      <c r="BF9">
        <v>1.01</v>
      </c>
      <c r="BG9">
        <v>0.87</v>
      </c>
      <c r="BH9">
        <v>0.61</v>
      </c>
      <c r="BI9">
        <v>0.38</v>
      </c>
      <c r="BJ9">
        <v>1.35</v>
      </c>
      <c r="BK9">
        <v>0.77</v>
      </c>
      <c r="BL9">
        <v>0.48</v>
      </c>
      <c r="BM9">
        <v>2.89</v>
      </c>
      <c r="BN9">
        <v>0.67</v>
      </c>
      <c r="BO9">
        <v>0.57999999999999996</v>
      </c>
      <c r="BP9">
        <v>24.78</v>
      </c>
      <c r="BQ9">
        <v>25.93</v>
      </c>
      <c r="BR9">
        <v>67.38</v>
      </c>
      <c r="BS9">
        <v>0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885.89999999999986</v>
      </c>
      <c r="I10" s="88">
        <v>274.14000000000004</v>
      </c>
      <c r="J10" s="88">
        <v>298.85000000000002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96.25</v>
      </c>
      <c r="Y10">
        <v>11.79</v>
      </c>
      <c r="Z10">
        <v>28.54</v>
      </c>
      <c r="AA10">
        <v>5.09</v>
      </c>
      <c r="AB10">
        <v>0.96</v>
      </c>
      <c r="AC10">
        <v>16.36</v>
      </c>
      <c r="AD10">
        <v>28.88</v>
      </c>
      <c r="AE10">
        <v>17.32</v>
      </c>
      <c r="AF10">
        <v>93.84</v>
      </c>
      <c r="AG10">
        <v>69.3</v>
      </c>
      <c r="AH10">
        <v>185.28</v>
      </c>
      <c r="AI10">
        <v>31.28</v>
      </c>
      <c r="AJ10">
        <v>23.1</v>
      </c>
      <c r="AK10">
        <v>66.17</v>
      </c>
      <c r="AL10">
        <v>0.64</v>
      </c>
      <c r="AM10">
        <v>96.25</v>
      </c>
      <c r="AN10">
        <v>0</v>
      </c>
      <c r="AO10">
        <v>14.44</v>
      </c>
      <c r="AP10">
        <v>14.44</v>
      </c>
      <c r="AQ10">
        <v>45.48</v>
      </c>
      <c r="AR10">
        <v>68.39</v>
      </c>
      <c r="AS10">
        <v>21.72</v>
      </c>
      <c r="AT10">
        <v>87.59</v>
      </c>
      <c r="AU10">
        <v>190.2</v>
      </c>
      <c r="AV10">
        <v>1.92</v>
      </c>
      <c r="AW10">
        <v>1.92</v>
      </c>
      <c r="AX10">
        <v>90.48</v>
      </c>
      <c r="AY10">
        <v>0</v>
      </c>
      <c r="AZ10">
        <v>24.78</v>
      </c>
      <c r="BA10">
        <v>0.82</v>
      </c>
      <c r="BB10">
        <v>0.39</v>
      </c>
      <c r="BC10">
        <v>0.52</v>
      </c>
      <c r="BD10">
        <v>0.93</v>
      </c>
      <c r="BE10">
        <v>0.92</v>
      </c>
      <c r="BF10">
        <v>1.01</v>
      </c>
      <c r="BG10">
        <v>0.87</v>
      </c>
      <c r="BH10">
        <v>0.61</v>
      </c>
      <c r="BI10">
        <v>0.38</v>
      </c>
      <c r="BJ10">
        <v>1.35</v>
      </c>
      <c r="BK10">
        <v>0.77</v>
      </c>
      <c r="BL10">
        <v>0.48</v>
      </c>
      <c r="BM10">
        <v>2.89</v>
      </c>
      <c r="BN10">
        <v>0.67</v>
      </c>
      <c r="BO10">
        <v>0.57999999999999996</v>
      </c>
      <c r="BP10">
        <v>24.78</v>
      </c>
      <c r="BQ10">
        <v>25.93</v>
      </c>
      <c r="BR10">
        <v>67.38</v>
      </c>
      <c r="BS10">
        <v>0</v>
      </c>
      <c r="BT10">
        <v>0</v>
      </c>
      <c r="BU10">
        <v>0</v>
      </c>
    </row>
    <row r="11" spans="1:73">
      <c r="A11" t="s">
        <v>246</v>
      </c>
      <c r="C11" t="s">
        <v>341</v>
      </c>
      <c r="G11" t="s">
        <v>53</v>
      </c>
      <c r="H11" s="115">
        <v>886.09999999999991</v>
      </c>
      <c r="I11" s="88">
        <v>274.14000000000004</v>
      </c>
      <c r="J11" s="88">
        <v>298.85000000000002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96.25</v>
      </c>
      <c r="Y11">
        <v>11.79</v>
      </c>
      <c r="Z11">
        <v>28.54</v>
      </c>
      <c r="AA11">
        <v>5.09</v>
      </c>
      <c r="AB11">
        <v>0.96</v>
      </c>
      <c r="AC11">
        <v>16.36</v>
      </c>
      <c r="AD11">
        <v>28.88</v>
      </c>
      <c r="AE11">
        <v>17.32</v>
      </c>
      <c r="AF11">
        <v>93.84</v>
      </c>
      <c r="AG11">
        <v>69.3</v>
      </c>
      <c r="AH11">
        <v>185.28</v>
      </c>
      <c r="AI11">
        <v>31.28</v>
      </c>
      <c r="AJ11">
        <v>23.1</v>
      </c>
      <c r="AK11">
        <v>66.17</v>
      </c>
      <c r="AL11">
        <v>0.61</v>
      </c>
      <c r="AM11">
        <v>96.25</v>
      </c>
      <c r="AN11">
        <v>0</v>
      </c>
      <c r="AO11">
        <v>14.44</v>
      </c>
      <c r="AP11">
        <v>14.44</v>
      </c>
      <c r="AQ11">
        <v>45.48</v>
      </c>
      <c r="AR11">
        <v>68.39</v>
      </c>
      <c r="AS11">
        <v>21.72</v>
      </c>
      <c r="AT11">
        <v>87.59</v>
      </c>
      <c r="AU11">
        <v>190.2</v>
      </c>
      <c r="AV11">
        <v>1.92</v>
      </c>
      <c r="AW11">
        <v>1.92</v>
      </c>
      <c r="AX11">
        <v>90.48</v>
      </c>
      <c r="AY11">
        <v>0</v>
      </c>
      <c r="AZ11">
        <v>24.78</v>
      </c>
      <c r="BA11">
        <v>0.82</v>
      </c>
      <c r="BB11">
        <v>0.39</v>
      </c>
      <c r="BC11">
        <v>0.52</v>
      </c>
      <c r="BD11">
        <v>0.93</v>
      </c>
      <c r="BE11">
        <v>0.92</v>
      </c>
      <c r="BF11">
        <v>1.01</v>
      </c>
      <c r="BG11">
        <v>0.87</v>
      </c>
      <c r="BH11">
        <v>0.61</v>
      </c>
      <c r="BI11">
        <v>0.61</v>
      </c>
      <c r="BJ11">
        <v>1.35</v>
      </c>
      <c r="BK11">
        <v>0.77</v>
      </c>
      <c r="BL11">
        <v>0.48</v>
      </c>
      <c r="BM11">
        <v>2.89</v>
      </c>
      <c r="BN11">
        <v>0.67</v>
      </c>
      <c r="BO11">
        <v>0.57999999999999996</v>
      </c>
      <c r="BP11">
        <v>24.78</v>
      </c>
      <c r="BQ11">
        <v>25.93</v>
      </c>
      <c r="BR11">
        <v>67.38</v>
      </c>
      <c r="BS11">
        <v>0</v>
      </c>
      <c r="BT11">
        <v>0</v>
      </c>
      <c r="BU11">
        <v>0</v>
      </c>
    </row>
    <row r="12" spans="1:73">
      <c r="A12" t="s">
        <v>247</v>
      </c>
      <c r="C12" t="s">
        <v>361</v>
      </c>
      <c r="G12" t="s">
        <v>54</v>
      </c>
      <c r="H12" s="115">
        <v>795.61999999999989</v>
      </c>
      <c r="I12" s="88">
        <v>274.14000000000004</v>
      </c>
      <c r="J12" s="88">
        <v>298.85000000000002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96.25</v>
      </c>
      <c r="Y12">
        <v>11.79</v>
      </c>
      <c r="Z12">
        <v>28.54</v>
      </c>
      <c r="AA12">
        <v>5.09</v>
      </c>
      <c r="AB12">
        <v>0.96</v>
      </c>
      <c r="AC12">
        <v>16.36</v>
      </c>
      <c r="AD12">
        <v>28.88</v>
      </c>
      <c r="AE12">
        <v>17.32</v>
      </c>
      <c r="AF12">
        <v>93.84</v>
      </c>
      <c r="AG12">
        <v>69.3</v>
      </c>
      <c r="AH12">
        <v>185.28</v>
      </c>
      <c r="AI12">
        <v>31.28</v>
      </c>
      <c r="AJ12">
        <v>23.1</v>
      </c>
      <c r="AK12">
        <v>66.17</v>
      </c>
      <c r="AL12">
        <v>0.61</v>
      </c>
      <c r="AM12">
        <v>96.25</v>
      </c>
      <c r="AN12">
        <v>0</v>
      </c>
      <c r="AO12">
        <v>14.44</v>
      </c>
      <c r="AP12">
        <v>14.44</v>
      </c>
      <c r="AQ12">
        <v>45.48</v>
      </c>
      <c r="AR12">
        <v>68.39</v>
      </c>
      <c r="AS12">
        <v>21.72</v>
      </c>
      <c r="AT12">
        <v>87.59</v>
      </c>
      <c r="AU12">
        <v>190.2</v>
      </c>
      <c r="AV12">
        <v>1.92</v>
      </c>
      <c r="AW12">
        <v>1.92</v>
      </c>
      <c r="AX12">
        <v>0</v>
      </c>
      <c r="AY12">
        <v>0</v>
      </c>
      <c r="AZ12">
        <v>24.78</v>
      </c>
      <c r="BA12">
        <v>0.82</v>
      </c>
      <c r="BB12">
        <v>0.39</v>
      </c>
      <c r="BC12">
        <v>0.52</v>
      </c>
      <c r="BD12">
        <v>0.93</v>
      </c>
      <c r="BE12">
        <v>0.92</v>
      </c>
      <c r="BF12">
        <v>1.01</v>
      </c>
      <c r="BG12">
        <v>0.87</v>
      </c>
      <c r="BH12">
        <v>0.61</v>
      </c>
      <c r="BI12">
        <v>0.61</v>
      </c>
      <c r="BJ12">
        <v>1.35</v>
      </c>
      <c r="BK12">
        <v>0.77</v>
      </c>
      <c r="BL12">
        <v>0.48</v>
      </c>
      <c r="BM12">
        <v>2.89</v>
      </c>
      <c r="BN12">
        <v>0.67</v>
      </c>
      <c r="BO12">
        <v>0.57999999999999996</v>
      </c>
      <c r="BP12">
        <v>24.78</v>
      </c>
      <c r="BQ12">
        <v>25.93</v>
      </c>
      <c r="BR12">
        <v>67.38</v>
      </c>
      <c r="BS12">
        <v>0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795.61999999999989</v>
      </c>
      <c r="I13" s="88">
        <v>274.14000000000004</v>
      </c>
      <c r="J13" s="88">
        <v>298.85000000000002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96.25</v>
      </c>
      <c r="Y13">
        <v>11.79</v>
      </c>
      <c r="Z13">
        <v>28.54</v>
      </c>
      <c r="AA13">
        <v>5.09</v>
      </c>
      <c r="AB13">
        <v>0.96</v>
      </c>
      <c r="AC13">
        <v>16.36</v>
      </c>
      <c r="AD13">
        <v>28.88</v>
      </c>
      <c r="AE13">
        <v>17.32</v>
      </c>
      <c r="AF13">
        <v>93.84</v>
      </c>
      <c r="AG13">
        <v>69.3</v>
      </c>
      <c r="AH13">
        <v>185.28</v>
      </c>
      <c r="AI13">
        <v>31.28</v>
      </c>
      <c r="AJ13">
        <v>23.1</v>
      </c>
      <c r="AK13">
        <v>66.17</v>
      </c>
      <c r="AL13">
        <v>0.61</v>
      </c>
      <c r="AM13">
        <v>96.25</v>
      </c>
      <c r="AN13">
        <v>0</v>
      </c>
      <c r="AO13">
        <v>14.44</v>
      </c>
      <c r="AP13">
        <v>14.44</v>
      </c>
      <c r="AQ13">
        <v>45.48</v>
      </c>
      <c r="AR13">
        <v>68.39</v>
      </c>
      <c r="AS13">
        <v>21.72</v>
      </c>
      <c r="AT13">
        <v>87.59</v>
      </c>
      <c r="AU13">
        <v>190.2</v>
      </c>
      <c r="AV13">
        <v>1.92</v>
      </c>
      <c r="AW13">
        <v>1.92</v>
      </c>
      <c r="AX13">
        <v>0</v>
      </c>
      <c r="AY13">
        <v>0</v>
      </c>
      <c r="AZ13">
        <v>24.78</v>
      </c>
      <c r="BA13">
        <v>0.82</v>
      </c>
      <c r="BB13">
        <v>0.39</v>
      </c>
      <c r="BC13">
        <v>0.52</v>
      </c>
      <c r="BD13">
        <v>0.93</v>
      </c>
      <c r="BE13">
        <v>0.92</v>
      </c>
      <c r="BF13">
        <v>1.01</v>
      </c>
      <c r="BG13">
        <v>0.87</v>
      </c>
      <c r="BH13">
        <v>0.61</v>
      </c>
      <c r="BI13">
        <v>0.61</v>
      </c>
      <c r="BJ13">
        <v>1.35</v>
      </c>
      <c r="BK13">
        <v>0.77</v>
      </c>
      <c r="BL13">
        <v>0.48</v>
      </c>
      <c r="BM13">
        <v>2.89</v>
      </c>
      <c r="BN13">
        <v>0.67</v>
      </c>
      <c r="BO13">
        <v>0.57999999999999996</v>
      </c>
      <c r="BP13">
        <v>24.78</v>
      </c>
      <c r="BQ13">
        <v>25.93</v>
      </c>
      <c r="BR13">
        <v>67.38</v>
      </c>
      <c r="BS13">
        <v>0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795.61999999999989</v>
      </c>
      <c r="I14" s="88">
        <v>274.14000000000004</v>
      </c>
      <c r="J14" s="88">
        <v>298.85000000000002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96.25</v>
      </c>
      <c r="Y14">
        <v>11.79</v>
      </c>
      <c r="Z14">
        <v>28.54</v>
      </c>
      <c r="AA14">
        <v>5.09</v>
      </c>
      <c r="AB14">
        <v>0.96</v>
      </c>
      <c r="AC14">
        <v>16.36</v>
      </c>
      <c r="AD14">
        <v>28.88</v>
      </c>
      <c r="AE14">
        <v>17.32</v>
      </c>
      <c r="AF14">
        <v>93.84</v>
      </c>
      <c r="AG14">
        <v>69.3</v>
      </c>
      <c r="AH14">
        <v>185.28</v>
      </c>
      <c r="AI14">
        <v>31.28</v>
      </c>
      <c r="AJ14">
        <v>23.1</v>
      </c>
      <c r="AK14">
        <v>66.17</v>
      </c>
      <c r="AL14">
        <v>0.61</v>
      </c>
      <c r="AM14">
        <v>96.25</v>
      </c>
      <c r="AN14">
        <v>0</v>
      </c>
      <c r="AO14">
        <v>14.44</v>
      </c>
      <c r="AP14">
        <v>14.44</v>
      </c>
      <c r="AQ14">
        <v>45.48</v>
      </c>
      <c r="AR14">
        <v>68.39</v>
      </c>
      <c r="AS14">
        <v>21.72</v>
      </c>
      <c r="AT14">
        <v>87.59</v>
      </c>
      <c r="AU14">
        <v>190.2</v>
      </c>
      <c r="AV14">
        <v>1.92</v>
      </c>
      <c r="AW14">
        <v>1.92</v>
      </c>
      <c r="AX14">
        <v>0</v>
      </c>
      <c r="AY14">
        <v>0</v>
      </c>
      <c r="AZ14">
        <v>24.78</v>
      </c>
      <c r="BA14">
        <v>0.82</v>
      </c>
      <c r="BB14">
        <v>0.39</v>
      </c>
      <c r="BC14">
        <v>0.52</v>
      </c>
      <c r="BD14">
        <v>0.93</v>
      </c>
      <c r="BE14">
        <v>0.92</v>
      </c>
      <c r="BF14">
        <v>1.01</v>
      </c>
      <c r="BG14">
        <v>0.87</v>
      </c>
      <c r="BH14">
        <v>0.61</v>
      </c>
      <c r="BI14">
        <v>0.61</v>
      </c>
      <c r="BJ14">
        <v>1.35</v>
      </c>
      <c r="BK14">
        <v>0.77</v>
      </c>
      <c r="BL14">
        <v>0.48</v>
      </c>
      <c r="BM14">
        <v>2.89</v>
      </c>
      <c r="BN14">
        <v>0.67</v>
      </c>
      <c r="BO14">
        <v>0.57999999999999996</v>
      </c>
      <c r="BP14">
        <v>24.78</v>
      </c>
      <c r="BQ14">
        <v>25.93</v>
      </c>
      <c r="BR14">
        <v>67.38</v>
      </c>
      <c r="BS14">
        <v>0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658.20999999999981</v>
      </c>
      <c r="I15" s="88">
        <v>256.91000000000003</v>
      </c>
      <c r="J15" s="88">
        <v>300.23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96.25</v>
      </c>
      <c r="Y15">
        <v>13.17</v>
      </c>
      <c r="Z15">
        <v>28.54</v>
      </c>
      <c r="AA15">
        <v>5.09</v>
      </c>
      <c r="AB15">
        <v>0.96</v>
      </c>
      <c r="AC15">
        <v>16.36</v>
      </c>
      <c r="AD15">
        <v>28.88</v>
      </c>
      <c r="AE15">
        <v>17.32</v>
      </c>
      <c r="AF15">
        <v>93.84</v>
      </c>
      <c r="AG15">
        <v>69.3</v>
      </c>
      <c r="AH15">
        <v>185.28</v>
      </c>
      <c r="AI15">
        <v>31.28</v>
      </c>
      <c r="AJ15">
        <v>23.1</v>
      </c>
      <c r="AK15">
        <v>66.17</v>
      </c>
      <c r="AL15">
        <v>0.57999999999999996</v>
      </c>
      <c r="AM15">
        <v>96.25</v>
      </c>
      <c r="AN15">
        <v>0</v>
      </c>
      <c r="AO15">
        <v>14.44</v>
      </c>
      <c r="AP15">
        <v>14.44</v>
      </c>
      <c r="AQ15">
        <v>45.48</v>
      </c>
      <c r="AR15">
        <v>51.16</v>
      </c>
      <c r="AS15">
        <v>21.72</v>
      </c>
      <c r="AT15">
        <v>0</v>
      </c>
      <c r="AU15">
        <v>190.2</v>
      </c>
      <c r="AV15">
        <v>1.92</v>
      </c>
      <c r="AW15">
        <v>1.92</v>
      </c>
      <c r="AX15">
        <v>0</v>
      </c>
      <c r="AY15">
        <v>0</v>
      </c>
      <c r="AZ15">
        <v>0</v>
      </c>
      <c r="BA15">
        <v>0.82</v>
      </c>
      <c r="BB15">
        <v>0.39</v>
      </c>
      <c r="BC15">
        <v>0.52</v>
      </c>
      <c r="BD15">
        <v>0.93</v>
      </c>
      <c r="BE15">
        <v>0.92</v>
      </c>
      <c r="BF15">
        <v>1.01</v>
      </c>
      <c r="BG15">
        <v>0.87</v>
      </c>
      <c r="BH15">
        <v>0.61</v>
      </c>
      <c r="BI15">
        <v>0.38</v>
      </c>
      <c r="BJ15">
        <v>1.35</v>
      </c>
      <c r="BK15">
        <v>0.77</v>
      </c>
      <c r="BL15">
        <v>0.48</v>
      </c>
      <c r="BM15">
        <v>2.89</v>
      </c>
      <c r="BN15">
        <v>0.67</v>
      </c>
      <c r="BO15">
        <v>0.57999999999999996</v>
      </c>
      <c r="BP15">
        <v>0</v>
      </c>
      <c r="BQ15">
        <v>25.93</v>
      </c>
      <c r="BR15">
        <v>67.38</v>
      </c>
      <c r="BS15">
        <v>0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658.20999999999981</v>
      </c>
      <c r="I16" s="88">
        <v>256.91000000000003</v>
      </c>
      <c r="J16" s="88">
        <v>300.23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96.25</v>
      </c>
      <c r="Y16">
        <v>13.17</v>
      </c>
      <c r="Z16">
        <v>28.54</v>
      </c>
      <c r="AA16">
        <v>5.09</v>
      </c>
      <c r="AB16">
        <v>0.96</v>
      </c>
      <c r="AC16">
        <v>16.36</v>
      </c>
      <c r="AD16">
        <v>28.88</v>
      </c>
      <c r="AE16">
        <v>17.32</v>
      </c>
      <c r="AF16">
        <v>93.84</v>
      </c>
      <c r="AG16">
        <v>69.3</v>
      </c>
      <c r="AH16">
        <v>185.28</v>
      </c>
      <c r="AI16">
        <v>31.28</v>
      </c>
      <c r="AJ16">
        <v>23.1</v>
      </c>
      <c r="AK16">
        <v>66.17</v>
      </c>
      <c r="AL16">
        <v>0.57999999999999996</v>
      </c>
      <c r="AM16">
        <v>96.25</v>
      </c>
      <c r="AN16">
        <v>0</v>
      </c>
      <c r="AO16">
        <v>14.44</v>
      </c>
      <c r="AP16">
        <v>14.44</v>
      </c>
      <c r="AQ16">
        <v>45.48</v>
      </c>
      <c r="AR16">
        <v>51.16</v>
      </c>
      <c r="AS16">
        <v>21.72</v>
      </c>
      <c r="AT16">
        <v>0</v>
      </c>
      <c r="AU16">
        <v>190.2</v>
      </c>
      <c r="AV16">
        <v>1.92</v>
      </c>
      <c r="AW16">
        <v>1.92</v>
      </c>
      <c r="AX16">
        <v>0</v>
      </c>
      <c r="AY16">
        <v>0</v>
      </c>
      <c r="AZ16">
        <v>0</v>
      </c>
      <c r="BA16">
        <v>0.82</v>
      </c>
      <c r="BB16">
        <v>0.39</v>
      </c>
      <c r="BC16">
        <v>0.52</v>
      </c>
      <c r="BD16">
        <v>0.93</v>
      </c>
      <c r="BE16">
        <v>0.92</v>
      </c>
      <c r="BF16">
        <v>1.01</v>
      </c>
      <c r="BG16">
        <v>0.87</v>
      </c>
      <c r="BH16">
        <v>0.61</v>
      </c>
      <c r="BI16">
        <v>0.38</v>
      </c>
      <c r="BJ16">
        <v>1.35</v>
      </c>
      <c r="BK16">
        <v>0.77</v>
      </c>
      <c r="BL16">
        <v>0.48</v>
      </c>
      <c r="BM16">
        <v>2.89</v>
      </c>
      <c r="BN16">
        <v>0.67</v>
      </c>
      <c r="BO16">
        <v>0.57999999999999996</v>
      </c>
      <c r="BP16">
        <v>0</v>
      </c>
      <c r="BQ16">
        <v>25.93</v>
      </c>
      <c r="BR16">
        <v>67.38</v>
      </c>
      <c r="BS16">
        <v>0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658.20999999999981</v>
      </c>
      <c r="I17" s="88">
        <v>256.91000000000003</v>
      </c>
      <c r="J17" s="88">
        <v>300.23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96.25</v>
      </c>
      <c r="Y17">
        <v>13.17</v>
      </c>
      <c r="Z17">
        <v>28.54</v>
      </c>
      <c r="AA17">
        <v>5.09</v>
      </c>
      <c r="AB17">
        <v>0.96</v>
      </c>
      <c r="AC17">
        <v>16.36</v>
      </c>
      <c r="AD17">
        <v>28.88</v>
      </c>
      <c r="AE17">
        <v>17.32</v>
      </c>
      <c r="AF17">
        <v>93.84</v>
      </c>
      <c r="AG17">
        <v>69.3</v>
      </c>
      <c r="AH17">
        <v>185.28</v>
      </c>
      <c r="AI17">
        <v>31.28</v>
      </c>
      <c r="AJ17">
        <v>23.1</v>
      </c>
      <c r="AK17">
        <v>66.17</v>
      </c>
      <c r="AL17">
        <v>0.57999999999999996</v>
      </c>
      <c r="AM17">
        <v>96.25</v>
      </c>
      <c r="AN17">
        <v>0</v>
      </c>
      <c r="AO17">
        <v>14.44</v>
      </c>
      <c r="AP17">
        <v>14.44</v>
      </c>
      <c r="AQ17">
        <v>45.48</v>
      </c>
      <c r="AR17">
        <v>51.16</v>
      </c>
      <c r="AS17">
        <v>21.72</v>
      </c>
      <c r="AT17">
        <v>0</v>
      </c>
      <c r="AU17">
        <v>190.2</v>
      </c>
      <c r="AV17">
        <v>1.92</v>
      </c>
      <c r="AW17">
        <v>1.92</v>
      </c>
      <c r="AX17">
        <v>0</v>
      </c>
      <c r="AY17">
        <v>0</v>
      </c>
      <c r="AZ17">
        <v>0</v>
      </c>
      <c r="BA17">
        <v>0.82</v>
      </c>
      <c r="BB17">
        <v>0.39</v>
      </c>
      <c r="BC17">
        <v>0.52</v>
      </c>
      <c r="BD17">
        <v>0.93</v>
      </c>
      <c r="BE17">
        <v>0.92</v>
      </c>
      <c r="BF17">
        <v>1.01</v>
      </c>
      <c r="BG17">
        <v>0.87</v>
      </c>
      <c r="BH17">
        <v>0.61</v>
      </c>
      <c r="BI17">
        <v>0.38</v>
      </c>
      <c r="BJ17">
        <v>1.35</v>
      </c>
      <c r="BK17">
        <v>0.77</v>
      </c>
      <c r="BL17">
        <v>0.48</v>
      </c>
      <c r="BM17">
        <v>2.89</v>
      </c>
      <c r="BN17">
        <v>0.67</v>
      </c>
      <c r="BO17">
        <v>0.57999999999999996</v>
      </c>
      <c r="BP17">
        <v>0</v>
      </c>
      <c r="BQ17">
        <v>25.93</v>
      </c>
      <c r="BR17">
        <v>67.38</v>
      </c>
      <c r="BS17">
        <v>0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658.20999999999981</v>
      </c>
      <c r="I18" s="88">
        <v>256.91000000000003</v>
      </c>
      <c r="J18" s="88">
        <v>300.23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96.25</v>
      </c>
      <c r="Y18">
        <v>13.17</v>
      </c>
      <c r="Z18">
        <v>28.54</v>
      </c>
      <c r="AA18">
        <v>5.09</v>
      </c>
      <c r="AB18">
        <v>0.96</v>
      </c>
      <c r="AC18">
        <v>16.36</v>
      </c>
      <c r="AD18">
        <v>28.88</v>
      </c>
      <c r="AE18">
        <v>17.32</v>
      </c>
      <c r="AF18">
        <v>93.84</v>
      </c>
      <c r="AG18">
        <v>69.3</v>
      </c>
      <c r="AH18">
        <v>185.28</v>
      </c>
      <c r="AI18">
        <v>31.28</v>
      </c>
      <c r="AJ18">
        <v>23.1</v>
      </c>
      <c r="AK18">
        <v>66.17</v>
      </c>
      <c r="AL18">
        <v>0.57999999999999996</v>
      </c>
      <c r="AM18">
        <v>96.25</v>
      </c>
      <c r="AN18">
        <v>0</v>
      </c>
      <c r="AO18">
        <v>14.44</v>
      </c>
      <c r="AP18">
        <v>14.44</v>
      </c>
      <c r="AQ18">
        <v>45.48</v>
      </c>
      <c r="AR18">
        <v>51.16</v>
      </c>
      <c r="AS18">
        <v>21.72</v>
      </c>
      <c r="AT18">
        <v>0</v>
      </c>
      <c r="AU18">
        <v>190.2</v>
      </c>
      <c r="AV18">
        <v>1.92</v>
      </c>
      <c r="AW18">
        <v>1.92</v>
      </c>
      <c r="AX18">
        <v>0</v>
      </c>
      <c r="AY18">
        <v>0</v>
      </c>
      <c r="AZ18">
        <v>0</v>
      </c>
      <c r="BA18">
        <v>0.82</v>
      </c>
      <c r="BB18">
        <v>0.39</v>
      </c>
      <c r="BC18">
        <v>0.52</v>
      </c>
      <c r="BD18">
        <v>0.93</v>
      </c>
      <c r="BE18">
        <v>0.92</v>
      </c>
      <c r="BF18">
        <v>1.01</v>
      </c>
      <c r="BG18">
        <v>0.87</v>
      </c>
      <c r="BH18">
        <v>0.61</v>
      </c>
      <c r="BI18">
        <v>0.38</v>
      </c>
      <c r="BJ18">
        <v>1.35</v>
      </c>
      <c r="BK18">
        <v>0.77</v>
      </c>
      <c r="BL18">
        <v>0.48</v>
      </c>
      <c r="BM18">
        <v>2.89</v>
      </c>
      <c r="BN18">
        <v>0.67</v>
      </c>
      <c r="BO18">
        <v>0.57999999999999996</v>
      </c>
      <c r="BP18">
        <v>0</v>
      </c>
      <c r="BQ18">
        <v>25.93</v>
      </c>
      <c r="BR18">
        <v>67.38</v>
      </c>
      <c r="BS18">
        <v>0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658.43999999999983</v>
      </c>
      <c r="I19" s="88">
        <v>256.91000000000003</v>
      </c>
      <c r="J19" s="88">
        <v>300.23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96.25</v>
      </c>
      <c r="Y19">
        <v>13.17</v>
      </c>
      <c r="Z19">
        <v>28.54</v>
      </c>
      <c r="AA19">
        <v>5.09</v>
      </c>
      <c r="AB19">
        <v>0.96</v>
      </c>
      <c r="AC19">
        <v>16.36</v>
      </c>
      <c r="AD19">
        <v>28.88</v>
      </c>
      <c r="AE19">
        <v>17.32</v>
      </c>
      <c r="AF19">
        <v>93.84</v>
      </c>
      <c r="AG19">
        <v>69.3</v>
      </c>
      <c r="AH19">
        <v>185.28</v>
      </c>
      <c r="AI19">
        <v>31.28</v>
      </c>
      <c r="AJ19">
        <v>23.1</v>
      </c>
      <c r="AK19">
        <v>66.17</v>
      </c>
      <c r="AL19">
        <v>0.57999999999999996</v>
      </c>
      <c r="AM19">
        <v>96.25</v>
      </c>
      <c r="AN19">
        <v>0</v>
      </c>
      <c r="AO19">
        <v>14.44</v>
      </c>
      <c r="AP19">
        <v>14.44</v>
      </c>
      <c r="AQ19">
        <v>45.48</v>
      </c>
      <c r="AR19">
        <v>51.16</v>
      </c>
      <c r="AS19">
        <v>21.72</v>
      </c>
      <c r="AT19">
        <v>0</v>
      </c>
      <c r="AU19">
        <v>190.2</v>
      </c>
      <c r="AV19">
        <v>1.92</v>
      </c>
      <c r="AW19">
        <v>1.92</v>
      </c>
      <c r="AX19">
        <v>0</v>
      </c>
      <c r="AY19">
        <v>0</v>
      </c>
      <c r="AZ19">
        <v>0</v>
      </c>
      <c r="BA19">
        <v>0.82</v>
      </c>
      <c r="BB19">
        <v>0.39</v>
      </c>
      <c r="BC19">
        <v>0.52</v>
      </c>
      <c r="BD19">
        <v>0.93</v>
      </c>
      <c r="BE19">
        <v>0.92</v>
      </c>
      <c r="BF19">
        <v>1.01</v>
      </c>
      <c r="BG19">
        <v>0.87</v>
      </c>
      <c r="BH19">
        <v>0.61</v>
      </c>
      <c r="BI19">
        <v>0.61</v>
      </c>
      <c r="BJ19">
        <v>1.35</v>
      </c>
      <c r="BK19">
        <v>0.77</v>
      </c>
      <c r="BL19">
        <v>0.48</v>
      </c>
      <c r="BM19">
        <v>2.89</v>
      </c>
      <c r="BN19">
        <v>0.67</v>
      </c>
      <c r="BO19">
        <v>0.57999999999999996</v>
      </c>
      <c r="BP19">
        <v>0</v>
      </c>
      <c r="BQ19">
        <v>25.93</v>
      </c>
      <c r="BR19">
        <v>67.38</v>
      </c>
      <c r="BS19">
        <v>0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658.43999999999983</v>
      </c>
      <c r="I20" s="88">
        <v>256.91000000000003</v>
      </c>
      <c r="J20" s="88">
        <v>300.23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96.25</v>
      </c>
      <c r="Y20">
        <v>13.17</v>
      </c>
      <c r="Z20">
        <v>28.54</v>
      </c>
      <c r="AA20">
        <v>5.09</v>
      </c>
      <c r="AB20">
        <v>0.96</v>
      </c>
      <c r="AC20">
        <v>16.36</v>
      </c>
      <c r="AD20">
        <v>28.88</v>
      </c>
      <c r="AE20">
        <v>17.32</v>
      </c>
      <c r="AF20">
        <v>93.84</v>
      </c>
      <c r="AG20">
        <v>69.3</v>
      </c>
      <c r="AH20">
        <v>185.28</v>
      </c>
      <c r="AI20">
        <v>31.28</v>
      </c>
      <c r="AJ20">
        <v>23.1</v>
      </c>
      <c r="AK20">
        <v>66.17</v>
      </c>
      <c r="AL20">
        <v>0.57999999999999996</v>
      </c>
      <c r="AM20">
        <v>96.25</v>
      </c>
      <c r="AN20">
        <v>0</v>
      </c>
      <c r="AO20">
        <v>14.44</v>
      </c>
      <c r="AP20">
        <v>14.44</v>
      </c>
      <c r="AQ20">
        <v>45.48</v>
      </c>
      <c r="AR20">
        <v>51.16</v>
      </c>
      <c r="AS20">
        <v>21.72</v>
      </c>
      <c r="AT20">
        <v>0</v>
      </c>
      <c r="AU20">
        <v>190.2</v>
      </c>
      <c r="AV20">
        <v>1.92</v>
      </c>
      <c r="AW20">
        <v>1.92</v>
      </c>
      <c r="AX20">
        <v>0</v>
      </c>
      <c r="AY20">
        <v>0</v>
      </c>
      <c r="AZ20">
        <v>0</v>
      </c>
      <c r="BA20">
        <v>0.82</v>
      </c>
      <c r="BB20">
        <v>0.39</v>
      </c>
      <c r="BC20">
        <v>0.52</v>
      </c>
      <c r="BD20">
        <v>0.93</v>
      </c>
      <c r="BE20">
        <v>0.92</v>
      </c>
      <c r="BF20">
        <v>1.01</v>
      </c>
      <c r="BG20">
        <v>0.87</v>
      </c>
      <c r="BH20">
        <v>0.61</v>
      </c>
      <c r="BI20">
        <v>0.61</v>
      </c>
      <c r="BJ20">
        <v>1.35</v>
      </c>
      <c r="BK20">
        <v>0.77</v>
      </c>
      <c r="BL20">
        <v>0.48</v>
      </c>
      <c r="BM20">
        <v>2.89</v>
      </c>
      <c r="BN20">
        <v>0.67</v>
      </c>
      <c r="BO20">
        <v>0.57999999999999996</v>
      </c>
      <c r="BP20">
        <v>0</v>
      </c>
      <c r="BQ20">
        <v>25.93</v>
      </c>
      <c r="BR20">
        <v>67.38</v>
      </c>
      <c r="BS20">
        <v>0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658.43999999999983</v>
      </c>
      <c r="I21" s="88">
        <v>256.91000000000003</v>
      </c>
      <c r="J21" s="88">
        <v>300.23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96.25</v>
      </c>
      <c r="Y21">
        <v>13.17</v>
      </c>
      <c r="Z21">
        <v>28.54</v>
      </c>
      <c r="AA21">
        <v>5.09</v>
      </c>
      <c r="AB21">
        <v>0.96</v>
      </c>
      <c r="AC21">
        <v>16.36</v>
      </c>
      <c r="AD21">
        <v>28.88</v>
      </c>
      <c r="AE21">
        <v>17.32</v>
      </c>
      <c r="AF21">
        <v>93.84</v>
      </c>
      <c r="AG21">
        <v>69.3</v>
      </c>
      <c r="AH21">
        <v>185.28</v>
      </c>
      <c r="AI21">
        <v>31.28</v>
      </c>
      <c r="AJ21">
        <v>23.1</v>
      </c>
      <c r="AK21">
        <v>66.17</v>
      </c>
      <c r="AL21">
        <v>0.57999999999999996</v>
      </c>
      <c r="AM21">
        <v>96.25</v>
      </c>
      <c r="AN21">
        <v>0</v>
      </c>
      <c r="AO21">
        <v>14.44</v>
      </c>
      <c r="AP21">
        <v>14.44</v>
      </c>
      <c r="AQ21">
        <v>45.48</v>
      </c>
      <c r="AR21">
        <v>51.16</v>
      </c>
      <c r="AS21">
        <v>21.72</v>
      </c>
      <c r="AT21">
        <v>0</v>
      </c>
      <c r="AU21">
        <v>190.2</v>
      </c>
      <c r="AV21">
        <v>1.92</v>
      </c>
      <c r="AW21">
        <v>1.92</v>
      </c>
      <c r="AX21">
        <v>0</v>
      </c>
      <c r="AY21">
        <v>0</v>
      </c>
      <c r="AZ21">
        <v>0</v>
      </c>
      <c r="BA21">
        <v>0.82</v>
      </c>
      <c r="BB21">
        <v>0.39</v>
      </c>
      <c r="BC21">
        <v>0.52</v>
      </c>
      <c r="BD21">
        <v>0.93</v>
      </c>
      <c r="BE21">
        <v>0.92</v>
      </c>
      <c r="BF21">
        <v>1.01</v>
      </c>
      <c r="BG21">
        <v>0.87</v>
      </c>
      <c r="BH21">
        <v>0.61</v>
      </c>
      <c r="BI21">
        <v>0.61</v>
      </c>
      <c r="BJ21">
        <v>1.35</v>
      </c>
      <c r="BK21">
        <v>0.77</v>
      </c>
      <c r="BL21">
        <v>0.48</v>
      </c>
      <c r="BM21">
        <v>2.89</v>
      </c>
      <c r="BN21">
        <v>0.67</v>
      </c>
      <c r="BO21">
        <v>0.57999999999999996</v>
      </c>
      <c r="BP21">
        <v>0</v>
      </c>
      <c r="BQ21">
        <v>25.93</v>
      </c>
      <c r="BR21">
        <v>67.38</v>
      </c>
      <c r="BS21">
        <v>0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658.43999999999983</v>
      </c>
      <c r="I22" s="88">
        <v>256.91000000000003</v>
      </c>
      <c r="J22" s="88">
        <v>300.23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96.25</v>
      </c>
      <c r="Y22">
        <v>13.17</v>
      </c>
      <c r="Z22">
        <v>28.54</v>
      </c>
      <c r="AA22">
        <v>5.09</v>
      </c>
      <c r="AB22">
        <v>0.96</v>
      </c>
      <c r="AC22">
        <v>16.36</v>
      </c>
      <c r="AD22">
        <v>28.88</v>
      </c>
      <c r="AE22">
        <v>17.32</v>
      </c>
      <c r="AF22">
        <v>93.84</v>
      </c>
      <c r="AG22">
        <v>69.3</v>
      </c>
      <c r="AH22">
        <v>185.28</v>
      </c>
      <c r="AI22">
        <v>31.28</v>
      </c>
      <c r="AJ22">
        <v>23.1</v>
      </c>
      <c r="AK22">
        <v>66.17</v>
      </c>
      <c r="AL22">
        <v>0.57999999999999996</v>
      </c>
      <c r="AM22">
        <v>96.25</v>
      </c>
      <c r="AN22">
        <v>0</v>
      </c>
      <c r="AO22">
        <v>14.44</v>
      </c>
      <c r="AP22">
        <v>14.44</v>
      </c>
      <c r="AQ22">
        <v>45.48</v>
      </c>
      <c r="AR22">
        <v>51.16</v>
      </c>
      <c r="AS22">
        <v>21.72</v>
      </c>
      <c r="AT22">
        <v>0</v>
      </c>
      <c r="AU22">
        <v>190.2</v>
      </c>
      <c r="AV22">
        <v>1.92</v>
      </c>
      <c r="AW22">
        <v>1.92</v>
      </c>
      <c r="AX22">
        <v>0</v>
      </c>
      <c r="AY22">
        <v>0</v>
      </c>
      <c r="AZ22">
        <v>0</v>
      </c>
      <c r="BA22">
        <v>0.82</v>
      </c>
      <c r="BB22">
        <v>0.39</v>
      </c>
      <c r="BC22">
        <v>0.52</v>
      </c>
      <c r="BD22">
        <v>0.93</v>
      </c>
      <c r="BE22">
        <v>0.92</v>
      </c>
      <c r="BF22">
        <v>1.01</v>
      </c>
      <c r="BG22">
        <v>0.87</v>
      </c>
      <c r="BH22">
        <v>0.61</v>
      </c>
      <c r="BI22">
        <v>0.61</v>
      </c>
      <c r="BJ22">
        <v>1.35</v>
      </c>
      <c r="BK22">
        <v>0.77</v>
      </c>
      <c r="BL22">
        <v>0.48</v>
      </c>
      <c r="BM22">
        <v>2.89</v>
      </c>
      <c r="BN22">
        <v>0.67</v>
      </c>
      <c r="BO22">
        <v>0.57999999999999996</v>
      </c>
      <c r="BP22">
        <v>0</v>
      </c>
      <c r="BQ22">
        <v>25.93</v>
      </c>
      <c r="BR22">
        <v>67.38</v>
      </c>
      <c r="BS22">
        <v>0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658.43999999999983</v>
      </c>
      <c r="I23" s="88">
        <v>256.91000000000003</v>
      </c>
      <c r="J23" s="88">
        <v>300.23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96.25</v>
      </c>
      <c r="Y23">
        <v>13.17</v>
      </c>
      <c r="Z23">
        <v>28.54</v>
      </c>
      <c r="AA23">
        <v>5.09</v>
      </c>
      <c r="AB23">
        <v>0.96</v>
      </c>
      <c r="AC23">
        <v>16.36</v>
      </c>
      <c r="AD23">
        <v>28.88</v>
      </c>
      <c r="AE23">
        <v>17.32</v>
      </c>
      <c r="AF23">
        <v>93.84</v>
      </c>
      <c r="AG23">
        <v>69.3</v>
      </c>
      <c r="AH23">
        <v>185.28</v>
      </c>
      <c r="AI23">
        <v>31.28</v>
      </c>
      <c r="AJ23">
        <v>23.1</v>
      </c>
      <c r="AK23">
        <v>66.17</v>
      </c>
      <c r="AL23">
        <v>0.57999999999999996</v>
      </c>
      <c r="AM23">
        <v>96.25</v>
      </c>
      <c r="AN23">
        <v>0</v>
      </c>
      <c r="AO23">
        <v>14.44</v>
      </c>
      <c r="AP23">
        <v>14.44</v>
      </c>
      <c r="AQ23">
        <v>45.48</v>
      </c>
      <c r="AR23">
        <v>51.16</v>
      </c>
      <c r="AS23">
        <v>21.72</v>
      </c>
      <c r="AT23">
        <v>0</v>
      </c>
      <c r="AU23">
        <v>190.2</v>
      </c>
      <c r="AV23">
        <v>1.92</v>
      </c>
      <c r="AW23">
        <v>1.92</v>
      </c>
      <c r="AX23">
        <v>0</v>
      </c>
      <c r="AY23">
        <v>0</v>
      </c>
      <c r="AZ23">
        <v>0</v>
      </c>
      <c r="BA23">
        <v>0.82</v>
      </c>
      <c r="BB23">
        <v>0.39</v>
      </c>
      <c r="BC23">
        <v>0.52</v>
      </c>
      <c r="BD23">
        <v>0.93</v>
      </c>
      <c r="BE23">
        <v>0.92</v>
      </c>
      <c r="BF23">
        <v>1.01</v>
      </c>
      <c r="BG23">
        <v>0.87</v>
      </c>
      <c r="BH23">
        <v>0.61</v>
      </c>
      <c r="BI23">
        <v>0.61</v>
      </c>
      <c r="BJ23">
        <v>1.35</v>
      </c>
      <c r="BK23">
        <v>0.77</v>
      </c>
      <c r="BL23">
        <v>0.48</v>
      </c>
      <c r="BM23">
        <v>2.89</v>
      </c>
      <c r="BN23">
        <v>0.67</v>
      </c>
      <c r="BO23">
        <v>0.57999999999999996</v>
      </c>
      <c r="BP23">
        <v>0</v>
      </c>
      <c r="BQ23">
        <v>25.93</v>
      </c>
      <c r="BR23">
        <v>67.38</v>
      </c>
      <c r="BS23">
        <v>0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658.43999999999983</v>
      </c>
      <c r="I24" s="88">
        <v>256.91000000000003</v>
      </c>
      <c r="J24" s="88">
        <v>300.23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96.25</v>
      </c>
      <c r="Y24">
        <v>13.17</v>
      </c>
      <c r="Z24">
        <v>28.54</v>
      </c>
      <c r="AA24">
        <v>5.09</v>
      </c>
      <c r="AB24">
        <v>0.96</v>
      </c>
      <c r="AC24">
        <v>16.36</v>
      </c>
      <c r="AD24">
        <v>28.88</v>
      </c>
      <c r="AE24">
        <v>17.32</v>
      </c>
      <c r="AF24">
        <v>93.84</v>
      </c>
      <c r="AG24">
        <v>69.3</v>
      </c>
      <c r="AH24">
        <v>185.28</v>
      </c>
      <c r="AI24">
        <v>31.28</v>
      </c>
      <c r="AJ24">
        <v>23.1</v>
      </c>
      <c r="AK24">
        <v>66.17</v>
      </c>
      <c r="AL24">
        <v>0.57999999999999996</v>
      </c>
      <c r="AM24">
        <v>96.25</v>
      </c>
      <c r="AN24">
        <v>0</v>
      </c>
      <c r="AO24">
        <v>14.44</v>
      </c>
      <c r="AP24">
        <v>14.44</v>
      </c>
      <c r="AQ24">
        <v>45.48</v>
      </c>
      <c r="AR24">
        <v>51.16</v>
      </c>
      <c r="AS24">
        <v>21.72</v>
      </c>
      <c r="AT24">
        <v>0</v>
      </c>
      <c r="AU24">
        <v>190.2</v>
      </c>
      <c r="AV24">
        <v>1.92</v>
      </c>
      <c r="AW24">
        <v>1.92</v>
      </c>
      <c r="AX24">
        <v>0</v>
      </c>
      <c r="AY24">
        <v>0</v>
      </c>
      <c r="AZ24">
        <v>0</v>
      </c>
      <c r="BA24">
        <v>0.82</v>
      </c>
      <c r="BB24">
        <v>0.39</v>
      </c>
      <c r="BC24">
        <v>0.52</v>
      </c>
      <c r="BD24">
        <v>0.93</v>
      </c>
      <c r="BE24">
        <v>0.92</v>
      </c>
      <c r="BF24">
        <v>1.01</v>
      </c>
      <c r="BG24">
        <v>0.87</v>
      </c>
      <c r="BH24">
        <v>0.61</v>
      </c>
      <c r="BI24">
        <v>0.61</v>
      </c>
      <c r="BJ24">
        <v>1.35</v>
      </c>
      <c r="BK24">
        <v>0.77</v>
      </c>
      <c r="BL24">
        <v>0.48</v>
      </c>
      <c r="BM24">
        <v>2.89</v>
      </c>
      <c r="BN24">
        <v>0.67</v>
      </c>
      <c r="BO24">
        <v>0.57999999999999996</v>
      </c>
      <c r="BP24">
        <v>0</v>
      </c>
      <c r="BQ24">
        <v>25.93</v>
      </c>
      <c r="BR24">
        <v>67.38</v>
      </c>
      <c r="BS24">
        <v>0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658.43999999999983</v>
      </c>
      <c r="I25" s="88">
        <v>256.91000000000003</v>
      </c>
      <c r="J25" s="88">
        <v>300.23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96.25</v>
      </c>
      <c r="Y25">
        <v>13.17</v>
      </c>
      <c r="Z25">
        <v>28.54</v>
      </c>
      <c r="AA25">
        <v>5.09</v>
      </c>
      <c r="AB25">
        <v>0.96</v>
      </c>
      <c r="AC25">
        <v>16.36</v>
      </c>
      <c r="AD25">
        <v>28.88</v>
      </c>
      <c r="AE25">
        <v>17.32</v>
      </c>
      <c r="AF25">
        <v>93.84</v>
      </c>
      <c r="AG25">
        <v>69.3</v>
      </c>
      <c r="AH25">
        <v>185.28</v>
      </c>
      <c r="AI25">
        <v>31.28</v>
      </c>
      <c r="AJ25">
        <v>23.1</v>
      </c>
      <c r="AK25">
        <v>66.17</v>
      </c>
      <c r="AL25">
        <v>0.57999999999999996</v>
      </c>
      <c r="AM25">
        <v>96.25</v>
      </c>
      <c r="AN25">
        <v>0</v>
      </c>
      <c r="AO25">
        <v>14.44</v>
      </c>
      <c r="AP25">
        <v>14.44</v>
      </c>
      <c r="AQ25">
        <v>45.48</v>
      </c>
      <c r="AR25">
        <v>51.16</v>
      </c>
      <c r="AS25">
        <v>21.72</v>
      </c>
      <c r="AT25">
        <v>0</v>
      </c>
      <c r="AU25">
        <v>190.2</v>
      </c>
      <c r="AV25">
        <v>1.92</v>
      </c>
      <c r="AW25">
        <v>1.92</v>
      </c>
      <c r="AX25">
        <v>0</v>
      </c>
      <c r="AY25">
        <v>0</v>
      </c>
      <c r="AZ25">
        <v>0</v>
      </c>
      <c r="BA25">
        <v>0.82</v>
      </c>
      <c r="BB25">
        <v>0.39</v>
      </c>
      <c r="BC25">
        <v>0.52</v>
      </c>
      <c r="BD25">
        <v>0.93</v>
      </c>
      <c r="BE25">
        <v>0.92</v>
      </c>
      <c r="BF25">
        <v>1.01</v>
      </c>
      <c r="BG25">
        <v>0.87</v>
      </c>
      <c r="BH25">
        <v>0.61</v>
      </c>
      <c r="BI25">
        <v>0.61</v>
      </c>
      <c r="BJ25">
        <v>1.35</v>
      </c>
      <c r="BK25">
        <v>0.77</v>
      </c>
      <c r="BL25">
        <v>0.48</v>
      </c>
      <c r="BM25">
        <v>2.89</v>
      </c>
      <c r="BN25">
        <v>0.67</v>
      </c>
      <c r="BO25">
        <v>0.57999999999999996</v>
      </c>
      <c r="BP25">
        <v>0</v>
      </c>
      <c r="BQ25">
        <v>25.93</v>
      </c>
      <c r="BR25">
        <v>67.38</v>
      </c>
      <c r="BS25">
        <v>0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658.43999999999983</v>
      </c>
      <c r="I26" s="88">
        <v>256.91000000000003</v>
      </c>
      <c r="J26" s="88">
        <v>300.23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96.25</v>
      </c>
      <c r="Y26">
        <v>13.17</v>
      </c>
      <c r="Z26">
        <v>28.54</v>
      </c>
      <c r="AA26">
        <v>5.09</v>
      </c>
      <c r="AB26">
        <v>0.96</v>
      </c>
      <c r="AC26">
        <v>16.36</v>
      </c>
      <c r="AD26">
        <v>28.88</v>
      </c>
      <c r="AE26">
        <v>17.32</v>
      </c>
      <c r="AF26">
        <v>93.84</v>
      </c>
      <c r="AG26">
        <v>69.3</v>
      </c>
      <c r="AH26">
        <v>185.28</v>
      </c>
      <c r="AI26">
        <v>31.28</v>
      </c>
      <c r="AJ26">
        <v>23.1</v>
      </c>
      <c r="AK26">
        <v>66.17</v>
      </c>
      <c r="AL26">
        <v>0.57999999999999996</v>
      </c>
      <c r="AM26">
        <v>96.25</v>
      </c>
      <c r="AN26">
        <v>0</v>
      </c>
      <c r="AO26">
        <v>14.44</v>
      </c>
      <c r="AP26">
        <v>14.44</v>
      </c>
      <c r="AQ26">
        <v>45.48</v>
      </c>
      <c r="AR26">
        <v>51.16</v>
      </c>
      <c r="AS26">
        <v>21.72</v>
      </c>
      <c r="AT26">
        <v>0</v>
      </c>
      <c r="AU26">
        <v>190.2</v>
      </c>
      <c r="AV26">
        <v>1.92</v>
      </c>
      <c r="AW26">
        <v>1.92</v>
      </c>
      <c r="AX26">
        <v>0</v>
      </c>
      <c r="AY26">
        <v>0</v>
      </c>
      <c r="AZ26">
        <v>0</v>
      </c>
      <c r="BA26">
        <v>0.82</v>
      </c>
      <c r="BB26">
        <v>0.39</v>
      </c>
      <c r="BC26">
        <v>0.52</v>
      </c>
      <c r="BD26">
        <v>0.93</v>
      </c>
      <c r="BE26">
        <v>0.92</v>
      </c>
      <c r="BF26">
        <v>1.01</v>
      </c>
      <c r="BG26">
        <v>0.87</v>
      </c>
      <c r="BH26">
        <v>0.61</v>
      </c>
      <c r="BI26">
        <v>0.61</v>
      </c>
      <c r="BJ26">
        <v>1.35</v>
      </c>
      <c r="BK26">
        <v>0.77</v>
      </c>
      <c r="BL26">
        <v>0.48</v>
      </c>
      <c r="BM26">
        <v>2.89</v>
      </c>
      <c r="BN26">
        <v>0.67</v>
      </c>
      <c r="BO26">
        <v>0.57999999999999996</v>
      </c>
      <c r="BP26">
        <v>0</v>
      </c>
      <c r="BQ26">
        <v>25.93</v>
      </c>
      <c r="BR26">
        <v>67.38</v>
      </c>
      <c r="BS26">
        <v>0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495.34999999999997</v>
      </c>
      <c r="I27" s="88">
        <v>188.08999999999997</v>
      </c>
      <c r="J27" s="88">
        <v>300.23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96.25</v>
      </c>
      <c r="Y27">
        <v>13.17</v>
      </c>
      <c r="Z27">
        <v>28.54</v>
      </c>
      <c r="AA27">
        <v>5.09</v>
      </c>
      <c r="AB27">
        <v>0.96</v>
      </c>
      <c r="AC27">
        <v>16.36</v>
      </c>
      <c r="AD27">
        <v>28.88</v>
      </c>
      <c r="AE27">
        <v>17.32</v>
      </c>
      <c r="AF27">
        <v>0</v>
      </c>
      <c r="AG27">
        <v>0</v>
      </c>
      <c r="AH27">
        <v>185.28</v>
      </c>
      <c r="AI27">
        <v>0</v>
      </c>
      <c r="AJ27">
        <v>0</v>
      </c>
      <c r="AK27">
        <v>66.17</v>
      </c>
      <c r="AL27">
        <v>0.63</v>
      </c>
      <c r="AM27">
        <v>96.25</v>
      </c>
      <c r="AN27">
        <v>0</v>
      </c>
      <c r="AO27">
        <v>0</v>
      </c>
      <c r="AP27">
        <v>14.44</v>
      </c>
      <c r="AQ27">
        <v>45.48</v>
      </c>
      <c r="AR27">
        <v>51.16</v>
      </c>
      <c r="AS27">
        <v>21.72</v>
      </c>
      <c r="AT27">
        <v>0</v>
      </c>
      <c r="AU27">
        <v>190.2</v>
      </c>
      <c r="AV27">
        <v>1.92</v>
      </c>
      <c r="AW27">
        <v>1.92</v>
      </c>
      <c r="AX27">
        <v>0</v>
      </c>
      <c r="AY27">
        <v>0</v>
      </c>
      <c r="AZ27">
        <v>0</v>
      </c>
      <c r="BA27">
        <v>0.82</v>
      </c>
      <c r="BB27">
        <v>0.39</v>
      </c>
      <c r="BC27">
        <v>0.52</v>
      </c>
      <c r="BD27">
        <v>0.93</v>
      </c>
      <c r="BE27">
        <v>0.92</v>
      </c>
      <c r="BF27">
        <v>1.01</v>
      </c>
      <c r="BG27">
        <v>0.87</v>
      </c>
      <c r="BH27">
        <v>0.61</v>
      </c>
      <c r="BI27">
        <v>0.61</v>
      </c>
      <c r="BJ27">
        <v>1.35</v>
      </c>
      <c r="BK27">
        <v>0.77</v>
      </c>
      <c r="BL27">
        <v>0.48</v>
      </c>
      <c r="BM27">
        <v>2.89</v>
      </c>
      <c r="BN27">
        <v>0.67</v>
      </c>
      <c r="BO27">
        <v>0.57999999999999996</v>
      </c>
      <c r="BP27">
        <v>0</v>
      </c>
      <c r="BQ27">
        <v>25.93</v>
      </c>
      <c r="BR27">
        <v>67.38</v>
      </c>
      <c r="BS27">
        <v>0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495.34999999999997</v>
      </c>
      <c r="I28" s="88">
        <v>188.08999999999997</v>
      </c>
      <c r="J28" s="88">
        <v>300.23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96.25</v>
      </c>
      <c r="Y28">
        <v>13.17</v>
      </c>
      <c r="Z28">
        <v>28.54</v>
      </c>
      <c r="AA28">
        <v>5.09</v>
      </c>
      <c r="AB28">
        <v>0.96</v>
      </c>
      <c r="AC28">
        <v>16.36</v>
      </c>
      <c r="AD28">
        <v>28.88</v>
      </c>
      <c r="AE28">
        <v>17.32</v>
      </c>
      <c r="AF28">
        <v>0</v>
      </c>
      <c r="AG28">
        <v>0</v>
      </c>
      <c r="AH28">
        <v>185.28</v>
      </c>
      <c r="AI28">
        <v>0</v>
      </c>
      <c r="AJ28">
        <v>0</v>
      </c>
      <c r="AK28">
        <v>66.17</v>
      </c>
      <c r="AL28">
        <v>0.63</v>
      </c>
      <c r="AM28">
        <v>96.25</v>
      </c>
      <c r="AN28">
        <v>0</v>
      </c>
      <c r="AO28">
        <v>0</v>
      </c>
      <c r="AP28">
        <v>14.44</v>
      </c>
      <c r="AQ28">
        <v>45.48</v>
      </c>
      <c r="AR28">
        <v>51.16</v>
      </c>
      <c r="AS28">
        <v>21.72</v>
      </c>
      <c r="AT28">
        <v>0</v>
      </c>
      <c r="AU28">
        <v>190.2</v>
      </c>
      <c r="AV28">
        <v>1.92</v>
      </c>
      <c r="AW28">
        <v>1.92</v>
      </c>
      <c r="AX28">
        <v>0</v>
      </c>
      <c r="AY28">
        <v>0</v>
      </c>
      <c r="AZ28">
        <v>0</v>
      </c>
      <c r="BA28">
        <v>0.82</v>
      </c>
      <c r="BB28">
        <v>0.39</v>
      </c>
      <c r="BC28">
        <v>0.52</v>
      </c>
      <c r="BD28">
        <v>0.93</v>
      </c>
      <c r="BE28">
        <v>0.92</v>
      </c>
      <c r="BF28">
        <v>1.01</v>
      </c>
      <c r="BG28">
        <v>0.87</v>
      </c>
      <c r="BH28">
        <v>0.61</v>
      </c>
      <c r="BI28">
        <v>0.61</v>
      </c>
      <c r="BJ28">
        <v>1.35</v>
      </c>
      <c r="BK28">
        <v>0.77</v>
      </c>
      <c r="BL28">
        <v>0.48</v>
      </c>
      <c r="BM28">
        <v>2.89</v>
      </c>
      <c r="BN28">
        <v>0.67</v>
      </c>
      <c r="BO28">
        <v>0.57999999999999996</v>
      </c>
      <c r="BP28">
        <v>0</v>
      </c>
      <c r="BQ28">
        <v>25.93</v>
      </c>
      <c r="BR28">
        <v>67.38</v>
      </c>
      <c r="BS28">
        <v>0</v>
      </c>
      <c r="BT28">
        <v>0</v>
      </c>
      <c r="BU28">
        <v>0</v>
      </c>
    </row>
    <row r="29" spans="1:73">
      <c r="A29" t="s">
        <v>269</v>
      </c>
      <c r="G29" t="s">
        <v>71</v>
      </c>
      <c r="H29" s="115">
        <v>495.34999999999997</v>
      </c>
      <c r="I29" s="88">
        <v>188.08999999999997</v>
      </c>
      <c r="J29" s="88">
        <v>300.23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96.25</v>
      </c>
      <c r="Y29">
        <v>13.17</v>
      </c>
      <c r="Z29">
        <v>28.54</v>
      </c>
      <c r="AA29">
        <v>5.09</v>
      </c>
      <c r="AB29">
        <v>0.96</v>
      </c>
      <c r="AC29">
        <v>16.36</v>
      </c>
      <c r="AD29">
        <v>28.88</v>
      </c>
      <c r="AE29">
        <v>17.32</v>
      </c>
      <c r="AF29">
        <v>0</v>
      </c>
      <c r="AG29">
        <v>0</v>
      </c>
      <c r="AH29">
        <v>185.28</v>
      </c>
      <c r="AI29">
        <v>0</v>
      </c>
      <c r="AJ29">
        <v>0</v>
      </c>
      <c r="AK29">
        <v>66.17</v>
      </c>
      <c r="AL29">
        <v>0.63</v>
      </c>
      <c r="AM29">
        <v>96.25</v>
      </c>
      <c r="AN29">
        <v>0</v>
      </c>
      <c r="AO29">
        <v>0</v>
      </c>
      <c r="AP29">
        <v>14.44</v>
      </c>
      <c r="AQ29">
        <v>45.48</v>
      </c>
      <c r="AR29">
        <v>51.16</v>
      </c>
      <c r="AS29">
        <v>21.72</v>
      </c>
      <c r="AT29">
        <v>0</v>
      </c>
      <c r="AU29">
        <v>190.2</v>
      </c>
      <c r="AV29">
        <v>1.92</v>
      </c>
      <c r="AW29">
        <v>1.92</v>
      </c>
      <c r="AX29">
        <v>0</v>
      </c>
      <c r="AY29">
        <v>0</v>
      </c>
      <c r="AZ29">
        <v>0</v>
      </c>
      <c r="BA29">
        <v>0.82</v>
      </c>
      <c r="BB29">
        <v>0.39</v>
      </c>
      <c r="BC29">
        <v>0.52</v>
      </c>
      <c r="BD29">
        <v>0.93</v>
      </c>
      <c r="BE29">
        <v>0.92</v>
      </c>
      <c r="BF29">
        <v>1.01</v>
      </c>
      <c r="BG29">
        <v>0.87</v>
      </c>
      <c r="BH29">
        <v>0.61</v>
      </c>
      <c r="BI29">
        <v>0.61</v>
      </c>
      <c r="BJ29">
        <v>1.35</v>
      </c>
      <c r="BK29">
        <v>0.77</v>
      </c>
      <c r="BL29">
        <v>0.48</v>
      </c>
      <c r="BM29">
        <v>2.89</v>
      </c>
      <c r="BN29">
        <v>0.67</v>
      </c>
      <c r="BO29">
        <v>0.57999999999999996</v>
      </c>
      <c r="BP29">
        <v>0</v>
      </c>
      <c r="BQ29">
        <v>25.93</v>
      </c>
      <c r="BR29">
        <v>67.38</v>
      </c>
      <c r="BS29">
        <v>0</v>
      </c>
      <c r="BT29">
        <v>0</v>
      </c>
      <c r="BU29">
        <v>0</v>
      </c>
    </row>
    <row r="30" spans="1:73">
      <c r="A30" t="s">
        <v>270</v>
      </c>
      <c r="G30" t="s">
        <v>72</v>
      </c>
      <c r="H30" s="115">
        <v>497.10999999999996</v>
      </c>
      <c r="I30" s="88">
        <v>188.84999999999997</v>
      </c>
      <c r="J30" s="88">
        <v>300.23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96.25</v>
      </c>
      <c r="Y30">
        <v>13.17</v>
      </c>
      <c r="Z30">
        <v>28.54</v>
      </c>
      <c r="AA30">
        <v>5.09</v>
      </c>
      <c r="AB30">
        <v>0.96</v>
      </c>
      <c r="AC30">
        <v>16.36</v>
      </c>
      <c r="AD30">
        <v>28.88</v>
      </c>
      <c r="AE30">
        <v>17.32</v>
      </c>
      <c r="AF30">
        <v>0</v>
      </c>
      <c r="AG30">
        <v>0</v>
      </c>
      <c r="AH30">
        <v>185.28</v>
      </c>
      <c r="AI30">
        <v>0</v>
      </c>
      <c r="AJ30">
        <v>0</v>
      </c>
      <c r="AK30">
        <v>66.17</v>
      </c>
      <c r="AL30">
        <v>0.63</v>
      </c>
      <c r="AM30">
        <v>96.25</v>
      </c>
      <c r="AN30">
        <v>0</v>
      </c>
      <c r="AO30">
        <v>0</v>
      </c>
      <c r="AP30">
        <v>14.44</v>
      </c>
      <c r="AQ30">
        <v>45.48</v>
      </c>
      <c r="AR30">
        <v>51.16</v>
      </c>
      <c r="AS30">
        <v>21.72</v>
      </c>
      <c r="AT30">
        <v>0</v>
      </c>
      <c r="AU30">
        <v>190.2</v>
      </c>
      <c r="AV30">
        <v>1.92</v>
      </c>
      <c r="AW30">
        <v>1.92</v>
      </c>
      <c r="AX30">
        <v>0</v>
      </c>
      <c r="AY30">
        <v>0</v>
      </c>
      <c r="AZ30">
        <v>0</v>
      </c>
      <c r="BA30">
        <v>0.82</v>
      </c>
      <c r="BB30">
        <v>0.39</v>
      </c>
      <c r="BC30">
        <v>0.52</v>
      </c>
      <c r="BD30">
        <v>0.93</v>
      </c>
      <c r="BE30">
        <v>0.92</v>
      </c>
      <c r="BF30">
        <v>1.01</v>
      </c>
      <c r="BG30">
        <v>0.87</v>
      </c>
      <c r="BH30">
        <v>0.61</v>
      </c>
      <c r="BI30">
        <v>0.61</v>
      </c>
      <c r="BJ30">
        <v>1.35</v>
      </c>
      <c r="BK30">
        <v>0.77</v>
      </c>
      <c r="BL30">
        <v>0.48</v>
      </c>
      <c r="BM30">
        <v>2.89</v>
      </c>
      <c r="BN30">
        <v>0.67</v>
      </c>
      <c r="BO30">
        <v>0.57999999999999996</v>
      </c>
      <c r="BP30">
        <v>0</v>
      </c>
      <c r="BQ30">
        <v>25.93</v>
      </c>
      <c r="BR30">
        <v>67.38</v>
      </c>
      <c r="BS30">
        <v>0</v>
      </c>
      <c r="BT30">
        <v>1.76</v>
      </c>
      <c r="BU30">
        <v>0.76</v>
      </c>
    </row>
    <row r="31" spans="1:73">
      <c r="A31" t="s">
        <v>280</v>
      </c>
      <c r="G31" t="s">
        <v>73</v>
      </c>
      <c r="H31" s="115">
        <v>498.59999999999997</v>
      </c>
      <c r="I31" s="88">
        <v>189.89999999999998</v>
      </c>
      <c r="J31" s="88">
        <v>300.23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96.25</v>
      </c>
      <c r="Y31">
        <v>13.17</v>
      </c>
      <c r="Z31">
        <v>28.54</v>
      </c>
      <c r="AA31">
        <v>4.07</v>
      </c>
      <c r="AB31">
        <v>0.96</v>
      </c>
      <c r="AC31">
        <v>16.36</v>
      </c>
      <c r="AD31">
        <v>28.88</v>
      </c>
      <c r="AE31">
        <v>17.32</v>
      </c>
      <c r="AF31">
        <v>0</v>
      </c>
      <c r="AG31">
        <v>0</v>
      </c>
      <c r="AH31">
        <v>185.28</v>
      </c>
      <c r="AI31">
        <v>0</v>
      </c>
      <c r="AJ31">
        <v>0</v>
      </c>
      <c r="AK31">
        <v>66.17</v>
      </c>
      <c r="AL31">
        <v>0.67</v>
      </c>
      <c r="AM31">
        <v>96.25</v>
      </c>
      <c r="AN31">
        <v>0</v>
      </c>
      <c r="AO31">
        <v>0</v>
      </c>
      <c r="AP31">
        <v>14.44</v>
      </c>
      <c r="AQ31">
        <v>45.48</v>
      </c>
      <c r="AR31">
        <v>51.16</v>
      </c>
      <c r="AS31">
        <v>21.72</v>
      </c>
      <c r="AT31">
        <v>0</v>
      </c>
      <c r="AU31">
        <v>190.2</v>
      </c>
      <c r="AV31">
        <v>8.66</v>
      </c>
      <c r="AW31">
        <v>0.96</v>
      </c>
      <c r="AX31">
        <v>0</v>
      </c>
      <c r="AY31">
        <v>0</v>
      </c>
      <c r="AZ31">
        <v>0</v>
      </c>
      <c r="BA31">
        <v>0.82</v>
      </c>
      <c r="BB31">
        <v>0.39</v>
      </c>
      <c r="BC31">
        <v>0.52</v>
      </c>
      <c r="BD31">
        <v>0.93</v>
      </c>
      <c r="BE31">
        <v>0.95</v>
      </c>
      <c r="BF31">
        <v>1.01</v>
      </c>
      <c r="BG31">
        <v>0.95</v>
      </c>
      <c r="BH31">
        <v>0.61</v>
      </c>
      <c r="BI31">
        <v>0.61</v>
      </c>
      <c r="BJ31">
        <v>1.35</v>
      </c>
      <c r="BK31">
        <v>0.77</v>
      </c>
      <c r="BL31">
        <v>0.48</v>
      </c>
      <c r="BM31">
        <v>2.89</v>
      </c>
      <c r="BN31">
        <v>0.67</v>
      </c>
      <c r="BO31">
        <v>0.57999999999999996</v>
      </c>
      <c r="BP31">
        <v>0</v>
      </c>
      <c r="BQ31">
        <v>25.93</v>
      </c>
      <c r="BR31">
        <v>67.38</v>
      </c>
      <c r="BS31">
        <v>0</v>
      </c>
      <c r="BT31">
        <v>4.1500000000000004</v>
      </c>
      <c r="BU31">
        <v>1.78</v>
      </c>
    </row>
    <row r="32" spans="1:73">
      <c r="A32" t="s">
        <v>281</v>
      </c>
      <c r="G32" t="s">
        <v>74</v>
      </c>
      <c r="H32" s="115">
        <v>508.45</v>
      </c>
      <c r="I32" s="88">
        <v>194.11999999999998</v>
      </c>
      <c r="J32" s="88">
        <v>300.23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96.25</v>
      </c>
      <c r="Y32">
        <v>13.17</v>
      </c>
      <c r="Z32">
        <v>28.54</v>
      </c>
      <c r="AA32">
        <v>4.07</v>
      </c>
      <c r="AB32">
        <v>0.96</v>
      </c>
      <c r="AC32">
        <v>16.36</v>
      </c>
      <c r="AD32">
        <v>28.88</v>
      </c>
      <c r="AE32">
        <v>17.32</v>
      </c>
      <c r="AF32">
        <v>0</v>
      </c>
      <c r="AG32">
        <v>0</v>
      </c>
      <c r="AH32">
        <v>185.28</v>
      </c>
      <c r="AI32">
        <v>0</v>
      </c>
      <c r="AJ32">
        <v>0</v>
      </c>
      <c r="AK32">
        <v>66.17</v>
      </c>
      <c r="AL32">
        <v>0.67</v>
      </c>
      <c r="AM32">
        <v>96.25</v>
      </c>
      <c r="AN32">
        <v>0</v>
      </c>
      <c r="AO32">
        <v>0</v>
      </c>
      <c r="AP32">
        <v>14.44</v>
      </c>
      <c r="AQ32">
        <v>45.48</v>
      </c>
      <c r="AR32">
        <v>51.16</v>
      </c>
      <c r="AS32">
        <v>21.72</v>
      </c>
      <c r="AT32">
        <v>0</v>
      </c>
      <c r="AU32">
        <v>190.2</v>
      </c>
      <c r="AV32">
        <v>8.66</v>
      </c>
      <c r="AW32">
        <v>0.96</v>
      </c>
      <c r="AX32">
        <v>0</v>
      </c>
      <c r="AY32">
        <v>0</v>
      </c>
      <c r="AZ32">
        <v>0</v>
      </c>
      <c r="BA32">
        <v>0.82</v>
      </c>
      <c r="BB32">
        <v>0.39</v>
      </c>
      <c r="BC32">
        <v>0.52</v>
      </c>
      <c r="BD32">
        <v>0.93</v>
      </c>
      <c r="BE32">
        <v>0.95</v>
      </c>
      <c r="BF32">
        <v>1.01</v>
      </c>
      <c r="BG32">
        <v>0.95</v>
      </c>
      <c r="BH32">
        <v>0.61</v>
      </c>
      <c r="BI32">
        <v>0.61</v>
      </c>
      <c r="BJ32">
        <v>1.35</v>
      </c>
      <c r="BK32">
        <v>0.77</v>
      </c>
      <c r="BL32">
        <v>0.48</v>
      </c>
      <c r="BM32">
        <v>2.89</v>
      </c>
      <c r="BN32">
        <v>0.67</v>
      </c>
      <c r="BO32">
        <v>0.57999999999999996</v>
      </c>
      <c r="BP32">
        <v>0</v>
      </c>
      <c r="BQ32">
        <v>25.93</v>
      </c>
      <c r="BR32">
        <v>67.38</v>
      </c>
      <c r="BS32">
        <v>0</v>
      </c>
      <c r="BT32">
        <v>14</v>
      </c>
      <c r="BU32">
        <v>6</v>
      </c>
    </row>
    <row r="33" spans="1:73">
      <c r="A33" t="s">
        <v>282</v>
      </c>
      <c r="G33" t="s">
        <v>75</v>
      </c>
      <c r="H33" s="115">
        <v>511.95</v>
      </c>
      <c r="I33" s="88">
        <v>195.61999999999998</v>
      </c>
      <c r="J33" s="88">
        <v>300.23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96.25</v>
      </c>
      <c r="Y33">
        <v>13.17</v>
      </c>
      <c r="Z33">
        <v>28.54</v>
      </c>
      <c r="AA33">
        <v>4.07</v>
      </c>
      <c r="AB33">
        <v>0.96</v>
      </c>
      <c r="AC33">
        <v>16.36</v>
      </c>
      <c r="AD33">
        <v>28.88</v>
      </c>
      <c r="AE33">
        <v>17.32</v>
      </c>
      <c r="AF33">
        <v>0</v>
      </c>
      <c r="AG33">
        <v>0</v>
      </c>
      <c r="AH33">
        <v>185.28</v>
      </c>
      <c r="AI33">
        <v>0</v>
      </c>
      <c r="AJ33">
        <v>0</v>
      </c>
      <c r="AK33">
        <v>66.17</v>
      </c>
      <c r="AL33">
        <v>0.67</v>
      </c>
      <c r="AM33">
        <v>96.25</v>
      </c>
      <c r="AN33">
        <v>0</v>
      </c>
      <c r="AO33">
        <v>0</v>
      </c>
      <c r="AP33">
        <v>14.44</v>
      </c>
      <c r="AQ33">
        <v>45.48</v>
      </c>
      <c r="AR33">
        <v>51.16</v>
      </c>
      <c r="AS33">
        <v>21.72</v>
      </c>
      <c r="AT33">
        <v>0</v>
      </c>
      <c r="AU33">
        <v>190.2</v>
      </c>
      <c r="AV33">
        <v>8.66</v>
      </c>
      <c r="AW33">
        <v>0.96</v>
      </c>
      <c r="AX33">
        <v>0</v>
      </c>
      <c r="AY33">
        <v>0</v>
      </c>
      <c r="AZ33">
        <v>0</v>
      </c>
      <c r="BA33">
        <v>0.82</v>
      </c>
      <c r="BB33">
        <v>0.39</v>
      </c>
      <c r="BC33">
        <v>0.52</v>
      </c>
      <c r="BD33">
        <v>0.93</v>
      </c>
      <c r="BE33">
        <v>0.95</v>
      </c>
      <c r="BF33">
        <v>1.01</v>
      </c>
      <c r="BG33">
        <v>0.95</v>
      </c>
      <c r="BH33">
        <v>0.61</v>
      </c>
      <c r="BI33">
        <v>0.61</v>
      </c>
      <c r="BJ33">
        <v>1.35</v>
      </c>
      <c r="BK33">
        <v>0.77</v>
      </c>
      <c r="BL33">
        <v>0.48</v>
      </c>
      <c r="BM33">
        <v>2.89</v>
      </c>
      <c r="BN33">
        <v>0.67</v>
      </c>
      <c r="BO33">
        <v>0.57999999999999996</v>
      </c>
      <c r="BP33">
        <v>0</v>
      </c>
      <c r="BQ33">
        <v>25.93</v>
      </c>
      <c r="BR33">
        <v>67.38</v>
      </c>
      <c r="BS33">
        <v>0</v>
      </c>
      <c r="BT33">
        <v>17.5</v>
      </c>
      <c r="BU33">
        <v>7.5</v>
      </c>
    </row>
    <row r="34" spans="1:73">
      <c r="A34" t="s">
        <v>283</v>
      </c>
      <c r="G34" t="s">
        <v>76</v>
      </c>
      <c r="H34" s="115">
        <v>515.45000000000005</v>
      </c>
      <c r="I34" s="88">
        <v>197.11999999999998</v>
      </c>
      <c r="J34" s="88">
        <v>300.23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96.25</v>
      </c>
      <c r="Y34">
        <v>13.17</v>
      </c>
      <c r="Z34">
        <v>28.54</v>
      </c>
      <c r="AA34">
        <v>4.07</v>
      </c>
      <c r="AB34">
        <v>0.96</v>
      </c>
      <c r="AC34">
        <v>16.36</v>
      </c>
      <c r="AD34">
        <v>28.88</v>
      </c>
      <c r="AE34">
        <v>17.32</v>
      </c>
      <c r="AF34">
        <v>0</v>
      </c>
      <c r="AG34">
        <v>0</v>
      </c>
      <c r="AH34">
        <v>185.28</v>
      </c>
      <c r="AI34">
        <v>0</v>
      </c>
      <c r="AJ34">
        <v>0</v>
      </c>
      <c r="AK34">
        <v>66.17</v>
      </c>
      <c r="AL34">
        <v>0.67</v>
      </c>
      <c r="AM34">
        <v>96.25</v>
      </c>
      <c r="AN34">
        <v>0</v>
      </c>
      <c r="AO34">
        <v>0</v>
      </c>
      <c r="AP34">
        <v>14.44</v>
      </c>
      <c r="AQ34">
        <v>45.48</v>
      </c>
      <c r="AR34">
        <v>51.16</v>
      </c>
      <c r="AS34">
        <v>21.72</v>
      </c>
      <c r="AT34">
        <v>0</v>
      </c>
      <c r="AU34">
        <v>190.2</v>
      </c>
      <c r="AV34">
        <v>8.66</v>
      </c>
      <c r="AW34">
        <v>0.96</v>
      </c>
      <c r="AX34">
        <v>0</v>
      </c>
      <c r="AY34">
        <v>0</v>
      </c>
      <c r="AZ34">
        <v>0</v>
      </c>
      <c r="BA34">
        <v>0.82</v>
      </c>
      <c r="BB34">
        <v>0.39</v>
      </c>
      <c r="BC34">
        <v>0.52</v>
      </c>
      <c r="BD34">
        <v>0.93</v>
      </c>
      <c r="BE34">
        <v>0.95</v>
      </c>
      <c r="BF34">
        <v>1.01</v>
      </c>
      <c r="BG34">
        <v>0.95</v>
      </c>
      <c r="BH34">
        <v>0.61</v>
      </c>
      <c r="BI34">
        <v>0.61</v>
      </c>
      <c r="BJ34">
        <v>1.35</v>
      </c>
      <c r="BK34">
        <v>0.77</v>
      </c>
      <c r="BL34">
        <v>0.48</v>
      </c>
      <c r="BM34">
        <v>2.89</v>
      </c>
      <c r="BN34">
        <v>0.67</v>
      </c>
      <c r="BO34">
        <v>0.57999999999999996</v>
      </c>
      <c r="BP34">
        <v>0</v>
      </c>
      <c r="BQ34">
        <v>25.93</v>
      </c>
      <c r="BR34">
        <v>67.38</v>
      </c>
      <c r="BS34">
        <v>0</v>
      </c>
      <c r="BT34">
        <v>21</v>
      </c>
      <c r="BU34">
        <v>9</v>
      </c>
    </row>
    <row r="35" spans="1:73">
      <c r="A35" t="s">
        <v>297</v>
      </c>
      <c r="G35" t="s">
        <v>77</v>
      </c>
      <c r="H35" s="115">
        <v>519.1099999999999</v>
      </c>
      <c r="I35" s="88">
        <v>198.61999999999998</v>
      </c>
      <c r="J35" s="88">
        <v>300.23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96.25</v>
      </c>
      <c r="Y35">
        <v>13.17</v>
      </c>
      <c r="Z35">
        <v>28.54</v>
      </c>
      <c r="AA35">
        <v>4.07</v>
      </c>
      <c r="AB35">
        <v>0.96</v>
      </c>
      <c r="AC35">
        <v>16.36</v>
      </c>
      <c r="AD35">
        <v>28.88</v>
      </c>
      <c r="AE35">
        <v>17.32</v>
      </c>
      <c r="AF35">
        <v>0</v>
      </c>
      <c r="AG35">
        <v>0</v>
      </c>
      <c r="AH35">
        <v>185.28</v>
      </c>
      <c r="AI35">
        <v>0</v>
      </c>
      <c r="AJ35">
        <v>0</v>
      </c>
      <c r="AK35">
        <v>66.17</v>
      </c>
      <c r="AL35">
        <v>0.72</v>
      </c>
      <c r="AM35">
        <v>96.25</v>
      </c>
      <c r="AN35">
        <v>0</v>
      </c>
      <c r="AO35">
        <v>0</v>
      </c>
      <c r="AP35">
        <v>14.44</v>
      </c>
      <c r="AQ35">
        <v>45.48</v>
      </c>
      <c r="AR35">
        <v>51.16</v>
      </c>
      <c r="AS35">
        <v>21.72</v>
      </c>
      <c r="AT35">
        <v>0</v>
      </c>
      <c r="AU35">
        <v>190.2</v>
      </c>
      <c r="AV35">
        <v>8.66</v>
      </c>
      <c r="AW35">
        <v>0.96</v>
      </c>
      <c r="AX35">
        <v>0</v>
      </c>
      <c r="AY35">
        <v>0</v>
      </c>
      <c r="AZ35">
        <v>0</v>
      </c>
      <c r="BA35">
        <v>0.96</v>
      </c>
      <c r="BB35">
        <v>0.39</v>
      </c>
      <c r="BC35">
        <v>0.52</v>
      </c>
      <c r="BD35">
        <v>0.93</v>
      </c>
      <c r="BE35">
        <v>0.95</v>
      </c>
      <c r="BF35">
        <v>1.01</v>
      </c>
      <c r="BG35">
        <v>0.95</v>
      </c>
      <c r="BH35">
        <v>0.61</v>
      </c>
      <c r="BI35">
        <v>0.57999999999999996</v>
      </c>
      <c r="BJ35">
        <v>1.35</v>
      </c>
      <c r="BK35">
        <v>0.77</v>
      </c>
      <c r="BL35">
        <v>0.48</v>
      </c>
      <c r="BM35">
        <v>2.89</v>
      </c>
      <c r="BN35">
        <v>0.67</v>
      </c>
      <c r="BO35">
        <v>0.57999999999999996</v>
      </c>
      <c r="BP35">
        <v>0</v>
      </c>
      <c r="BQ35">
        <v>25.93</v>
      </c>
      <c r="BR35">
        <v>67.38</v>
      </c>
      <c r="BS35">
        <v>0</v>
      </c>
      <c r="BT35">
        <v>24.5</v>
      </c>
      <c r="BU35">
        <v>10.5</v>
      </c>
    </row>
    <row r="36" spans="1:73">
      <c r="A36" t="s">
        <v>330</v>
      </c>
      <c r="G36" t="s">
        <v>78</v>
      </c>
      <c r="H36" s="115">
        <v>526.80999999999995</v>
      </c>
      <c r="I36" s="88">
        <v>201.92</v>
      </c>
      <c r="J36" s="88">
        <v>300.23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96.25</v>
      </c>
      <c r="Y36">
        <v>13.17</v>
      </c>
      <c r="Z36">
        <v>28.54</v>
      </c>
      <c r="AA36">
        <v>4.07</v>
      </c>
      <c r="AB36">
        <v>0.96</v>
      </c>
      <c r="AC36">
        <v>16.36</v>
      </c>
      <c r="AD36">
        <v>28.88</v>
      </c>
      <c r="AE36">
        <v>17.32</v>
      </c>
      <c r="AF36">
        <v>0</v>
      </c>
      <c r="AG36">
        <v>0</v>
      </c>
      <c r="AH36">
        <v>185.28</v>
      </c>
      <c r="AI36">
        <v>0</v>
      </c>
      <c r="AJ36">
        <v>0</v>
      </c>
      <c r="AK36">
        <v>66.17</v>
      </c>
      <c r="AL36">
        <v>0.72</v>
      </c>
      <c r="AM36">
        <v>96.25</v>
      </c>
      <c r="AN36">
        <v>0</v>
      </c>
      <c r="AO36">
        <v>0</v>
      </c>
      <c r="AP36">
        <v>14.44</v>
      </c>
      <c r="AQ36">
        <v>45.48</v>
      </c>
      <c r="AR36">
        <v>51.16</v>
      </c>
      <c r="AS36">
        <v>21.72</v>
      </c>
      <c r="AT36">
        <v>0</v>
      </c>
      <c r="AU36">
        <v>190.2</v>
      </c>
      <c r="AV36">
        <v>8.66</v>
      </c>
      <c r="AW36">
        <v>0.96</v>
      </c>
      <c r="AX36">
        <v>0</v>
      </c>
      <c r="AY36">
        <v>0</v>
      </c>
      <c r="AZ36">
        <v>0</v>
      </c>
      <c r="BA36">
        <v>0.96</v>
      </c>
      <c r="BB36">
        <v>0.39</v>
      </c>
      <c r="BC36">
        <v>0.52</v>
      </c>
      <c r="BD36">
        <v>0.93</v>
      </c>
      <c r="BE36">
        <v>0.95</v>
      </c>
      <c r="BF36">
        <v>1.01</v>
      </c>
      <c r="BG36">
        <v>0.95</v>
      </c>
      <c r="BH36">
        <v>0.61</v>
      </c>
      <c r="BI36">
        <v>0.57999999999999996</v>
      </c>
      <c r="BJ36">
        <v>1.35</v>
      </c>
      <c r="BK36">
        <v>0.77</v>
      </c>
      <c r="BL36">
        <v>0.48</v>
      </c>
      <c r="BM36">
        <v>2.89</v>
      </c>
      <c r="BN36">
        <v>0.67</v>
      </c>
      <c r="BO36">
        <v>0.57999999999999996</v>
      </c>
      <c r="BP36">
        <v>0</v>
      </c>
      <c r="BQ36">
        <v>25.93</v>
      </c>
      <c r="BR36">
        <v>67.38</v>
      </c>
      <c r="BS36">
        <v>0</v>
      </c>
      <c r="BT36">
        <v>32.200000000000003</v>
      </c>
      <c r="BU36">
        <v>13.8</v>
      </c>
    </row>
    <row r="37" spans="1:73">
      <c r="A37" t="s">
        <v>331</v>
      </c>
      <c r="G37" t="s">
        <v>79</v>
      </c>
      <c r="H37" s="115">
        <v>529.6099999999999</v>
      </c>
      <c r="I37" s="88">
        <v>203.11999999999998</v>
      </c>
      <c r="J37" s="88">
        <v>300.23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96.25</v>
      </c>
      <c r="Y37">
        <v>13.17</v>
      </c>
      <c r="Z37">
        <v>28.54</v>
      </c>
      <c r="AA37">
        <v>4.07</v>
      </c>
      <c r="AB37">
        <v>0.96</v>
      </c>
      <c r="AC37">
        <v>16.36</v>
      </c>
      <c r="AD37">
        <v>28.88</v>
      </c>
      <c r="AE37">
        <v>17.32</v>
      </c>
      <c r="AF37">
        <v>0</v>
      </c>
      <c r="AG37">
        <v>0</v>
      </c>
      <c r="AH37">
        <v>185.28</v>
      </c>
      <c r="AI37">
        <v>0</v>
      </c>
      <c r="AJ37">
        <v>0</v>
      </c>
      <c r="AK37">
        <v>66.17</v>
      </c>
      <c r="AL37">
        <v>0.72</v>
      </c>
      <c r="AM37">
        <v>96.25</v>
      </c>
      <c r="AN37">
        <v>0</v>
      </c>
      <c r="AO37">
        <v>0</v>
      </c>
      <c r="AP37">
        <v>14.44</v>
      </c>
      <c r="AQ37">
        <v>45.48</v>
      </c>
      <c r="AR37">
        <v>51.16</v>
      </c>
      <c r="AS37">
        <v>21.72</v>
      </c>
      <c r="AT37">
        <v>0</v>
      </c>
      <c r="AU37">
        <v>190.2</v>
      </c>
      <c r="AV37">
        <v>8.66</v>
      </c>
      <c r="AW37">
        <v>0.96</v>
      </c>
      <c r="AX37">
        <v>0</v>
      </c>
      <c r="AY37">
        <v>0</v>
      </c>
      <c r="AZ37">
        <v>0</v>
      </c>
      <c r="BA37">
        <v>0.96</v>
      </c>
      <c r="BB37">
        <v>0.39</v>
      </c>
      <c r="BC37">
        <v>0.52</v>
      </c>
      <c r="BD37">
        <v>0.93</v>
      </c>
      <c r="BE37">
        <v>0.95</v>
      </c>
      <c r="BF37">
        <v>1.01</v>
      </c>
      <c r="BG37">
        <v>0.95</v>
      </c>
      <c r="BH37">
        <v>0.61</v>
      </c>
      <c r="BI37">
        <v>0.57999999999999996</v>
      </c>
      <c r="BJ37">
        <v>1.35</v>
      </c>
      <c r="BK37">
        <v>0.77</v>
      </c>
      <c r="BL37">
        <v>0.48</v>
      </c>
      <c r="BM37">
        <v>2.89</v>
      </c>
      <c r="BN37">
        <v>0.67</v>
      </c>
      <c r="BO37">
        <v>0.57999999999999996</v>
      </c>
      <c r="BP37">
        <v>0</v>
      </c>
      <c r="BQ37">
        <v>25.93</v>
      </c>
      <c r="BR37">
        <v>67.38</v>
      </c>
      <c r="BS37">
        <v>0</v>
      </c>
      <c r="BT37">
        <v>35</v>
      </c>
      <c r="BU37">
        <v>15</v>
      </c>
    </row>
    <row r="38" spans="1:73">
      <c r="A38" t="s">
        <v>332</v>
      </c>
      <c r="G38" t="s">
        <v>80</v>
      </c>
      <c r="H38" s="115">
        <v>533.1099999999999</v>
      </c>
      <c r="I38" s="88">
        <v>204.61999999999998</v>
      </c>
      <c r="J38" s="88">
        <v>300.23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96.25</v>
      </c>
      <c r="Y38">
        <v>13.17</v>
      </c>
      <c r="Z38">
        <v>28.54</v>
      </c>
      <c r="AA38">
        <v>4.07</v>
      </c>
      <c r="AB38">
        <v>0.96</v>
      </c>
      <c r="AC38">
        <v>16.36</v>
      </c>
      <c r="AD38">
        <v>28.88</v>
      </c>
      <c r="AE38">
        <v>17.32</v>
      </c>
      <c r="AF38">
        <v>0</v>
      </c>
      <c r="AG38">
        <v>0</v>
      </c>
      <c r="AH38">
        <v>185.28</v>
      </c>
      <c r="AI38">
        <v>0</v>
      </c>
      <c r="AJ38">
        <v>0</v>
      </c>
      <c r="AK38">
        <v>66.17</v>
      </c>
      <c r="AL38">
        <v>0.72</v>
      </c>
      <c r="AM38">
        <v>96.25</v>
      </c>
      <c r="AN38">
        <v>0</v>
      </c>
      <c r="AO38">
        <v>0</v>
      </c>
      <c r="AP38">
        <v>14.44</v>
      </c>
      <c r="AQ38">
        <v>45.48</v>
      </c>
      <c r="AR38">
        <v>51.16</v>
      </c>
      <c r="AS38">
        <v>21.72</v>
      </c>
      <c r="AT38">
        <v>0</v>
      </c>
      <c r="AU38">
        <v>190.2</v>
      </c>
      <c r="AV38">
        <v>8.66</v>
      </c>
      <c r="AW38">
        <v>0.96</v>
      </c>
      <c r="AX38">
        <v>0</v>
      </c>
      <c r="AY38">
        <v>0</v>
      </c>
      <c r="AZ38">
        <v>0</v>
      </c>
      <c r="BA38">
        <v>0.96</v>
      </c>
      <c r="BB38">
        <v>0.39</v>
      </c>
      <c r="BC38">
        <v>0.52</v>
      </c>
      <c r="BD38">
        <v>0.93</v>
      </c>
      <c r="BE38">
        <v>0.95</v>
      </c>
      <c r="BF38">
        <v>1.01</v>
      </c>
      <c r="BG38">
        <v>0.95</v>
      </c>
      <c r="BH38">
        <v>0.61</v>
      </c>
      <c r="BI38">
        <v>0.57999999999999996</v>
      </c>
      <c r="BJ38">
        <v>1.35</v>
      </c>
      <c r="BK38">
        <v>0.77</v>
      </c>
      <c r="BL38">
        <v>0.48</v>
      </c>
      <c r="BM38">
        <v>2.89</v>
      </c>
      <c r="BN38">
        <v>0.67</v>
      </c>
      <c r="BO38">
        <v>0.57999999999999996</v>
      </c>
      <c r="BP38">
        <v>0</v>
      </c>
      <c r="BQ38">
        <v>25.93</v>
      </c>
      <c r="BR38">
        <v>67.38</v>
      </c>
      <c r="BS38">
        <v>0</v>
      </c>
      <c r="BT38">
        <v>38.5</v>
      </c>
      <c r="BU38">
        <v>16.5</v>
      </c>
    </row>
    <row r="39" spans="1:73">
      <c r="A39" t="s">
        <v>333</v>
      </c>
      <c r="G39" t="s">
        <v>81</v>
      </c>
      <c r="H39" s="115">
        <v>540.9899999999999</v>
      </c>
      <c r="I39" s="88">
        <v>207.01999999999998</v>
      </c>
      <c r="J39" s="88">
        <v>300.23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96.25</v>
      </c>
      <c r="Y39">
        <v>13.17</v>
      </c>
      <c r="Z39">
        <v>28.54</v>
      </c>
      <c r="AA39">
        <v>6.11</v>
      </c>
      <c r="AB39">
        <v>0.96</v>
      </c>
      <c r="AC39">
        <v>16.36</v>
      </c>
      <c r="AD39">
        <v>28.88</v>
      </c>
      <c r="AE39">
        <v>17.32</v>
      </c>
      <c r="AF39">
        <v>0</v>
      </c>
      <c r="AG39">
        <v>0</v>
      </c>
      <c r="AH39">
        <v>185.28</v>
      </c>
      <c r="AI39">
        <v>0</v>
      </c>
      <c r="AJ39">
        <v>0</v>
      </c>
      <c r="AK39">
        <v>66.17</v>
      </c>
      <c r="AL39">
        <v>0.96</v>
      </c>
      <c r="AM39">
        <v>96.25</v>
      </c>
      <c r="AN39">
        <v>0</v>
      </c>
      <c r="AO39">
        <v>0</v>
      </c>
      <c r="AP39">
        <v>14.44</v>
      </c>
      <c r="AQ39">
        <v>45.48</v>
      </c>
      <c r="AR39">
        <v>51.16</v>
      </c>
      <c r="AS39">
        <v>21.72</v>
      </c>
      <c r="AT39">
        <v>0</v>
      </c>
      <c r="AU39">
        <v>190.2</v>
      </c>
      <c r="AV39">
        <v>8.66</v>
      </c>
      <c r="AW39">
        <v>0.96</v>
      </c>
      <c r="AX39">
        <v>0</v>
      </c>
      <c r="AY39">
        <v>48.12</v>
      </c>
      <c r="AZ39">
        <v>0</v>
      </c>
      <c r="BA39">
        <v>0.96</v>
      </c>
      <c r="BB39">
        <v>0.39</v>
      </c>
      <c r="BC39">
        <v>0.52</v>
      </c>
      <c r="BD39">
        <v>0.93</v>
      </c>
      <c r="BE39">
        <v>0.95</v>
      </c>
      <c r="BF39">
        <v>1.01</v>
      </c>
      <c r="BG39">
        <v>0.95</v>
      </c>
      <c r="BH39">
        <v>0.61</v>
      </c>
      <c r="BI39">
        <v>0.57999999999999996</v>
      </c>
      <c r="BJ39">
        <v>1.35</v>
      </c>
      <c r="BK39">
        <v>0.77</v>
      </c>
      <c r="BL39">
        <v>0.48</v>
      </c>
      <c r="BM39">
        <v>2.89</v>
      </c>
      <c r="BN39">
        <v>0.67</v>
      </c>
      <c r="BO39">
        <v>0.57999999999999996</v>
      </c>
      <c r="BP39">
        <v>0</v>
      </c>
      <c r="BQ39">
        <v>25.93</v>
      </c>
      <c r="BR39">
        <v>67.38</v>
      </c>
      <c r="BS39">
        <v>0</v>
      </c>
      <c r="BT39">
        <v>44.1</v>
      </c>
      <c r="BU39">
        <v>18.899999999999999</v>
      </c>
    </row>
    <row r="40" spans="1:73">
      <c r="A40" t="s">
        <v>354</v>
      </c>
      <c r="G40" t="s">
        <v>82</v>
      </c>
      <c r="H40" s="115">
        <v>543.79</v>
      </c>
      <c r="I40" s="88">
        <v>208.21999999999997</v>
      </c>
      <c r="J40" s="88">
        <v>300.23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96.25</v>
      </c>
      <c r="Y40">
        <v>13.17</v>
      </c>
      <c r="Z40">
        <v>28.54</v>
      </c>
      <c r="AA40">
        <v>6.11</v>
      </c>
      <c r="AB40">
        <v>0.96</v>
      </c>
      <c r="AC40">
        <v>16.36</v>
      </c>
      <c r="AD40">
        <v>28.88</v>
      </c>
      <c r="AE40">
        <v>17.32</v>
      </c>
      <c r="AF40">
        <v>0</v>
      </c>
      <c r="AG40">
        <v>0</v>
      </c>
      <c r="AH40">
        <v>185.28</v>
      </c>
      <c r="AI40">
        <v>0</v>
      </c>
      <c r="AJ40">
        <v>0</v>
      </c>
      <c r="AK40">
        <v>66.17</v>
      </c>
      <c r="AL40">
        <v>0.96</v>
      </c>
      <c r="AM40">
        <v>96.25</v>
      </c>
      <c r="AN40">
        <v>0</v>
      </c>
      <c r="AO40">
        <v>0</v>
      </c>
      <c r="AP40">
        <v>14.44</v>
      </c>
      <c r="AQ40">
        <v>45.48</v>
      </c>
      <c r="AR40">
        <v>51.16</v>
      </c>
      <c r="AS40">
        <v>21.72</v>
      </c>
      <c r="AT40">
        <v>0</v>
      </c>
      <c r="AU40">
        <v>190.2</v>
      </c>
      <c r="AV40">
        <v>8.66</v>
      </c>
      <c r="AW40">
        <v>0.96</v>
      </c>
      <c r="AX40">
        <v>0</v>
      </c>
      <c r="AY40">
        <v>48.12</v>
      </c>
      <c r="AZ40">
        <v>0</v>
      </c>
      <c r="BA40">
        <v>0.96</v>
      </c>
      <c r="BB40">
        <v>0.39</v>
      </c>
      <c r="BC40">
        <v>0.52</v>
      </c>
      <c r="BD40">
        <v>0.93</v>
      </c>
      <c r="BE40">
        <v>0.95</v>
      </c>
      <c r="BF40">
        <v>1.01</v>
      </c>
      <c r="BG40">
        <v>0.95</v>
      </c>
      <c r="BH40">
        <v>0.61</v>
      </c>
      <c r="BI40">
        <v>0.57999999999999996</v>
      </c>
      <c r="BJ40">
        <v>1.35</v>
      </c>
      <c r="BK40">
        <v>0.77</v>
      </c>
      <c r="BL40">
        <v>0.48</v>
      </c>
      <c r="BM40">
        <v>2.89</v>
      </c>
      <c r="BN40">
        <v>0.67</v>
      </c>
      <c r="BO40">
        <v>0.57999999999999996</v>
      </c>
      <c r="BP40">
        <v>0</v>
      </c>
      <c r="BQ40">
        <v>25.93</v>
      </c>
      <c r="BR40">
        <v>67.38</v>
      </c>
      <c r="BS40">
        <v>0</v>
      </c>
      <c r="BT40">
        <v>46.9</v>
      </c>
      <c r="BU40">
        <v>20.100000000000001</v>
      </c>
    </row>
    <row r="41" spans="1:73">
      <c r="A41" t="s">
        <v>355</v>
      </c>
      <c r="G41" t="s">
        <v>83</v>
      </c>
      <c r="H41" s="115">
        <v>549.38999999999987</v>
      </c>
      <c r="I41" s="88">
        <v>210.61999999999998</v>
      </c>
      <c r="J41" s="88">
        <v>300.23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96.25</v>
      </c>
      <c r="Y41">
        <v>13.17</v>
      </c>
      <c r="Z41">
        <v>28.54</v>
      </c>
      <c r="AA41">
        <v>6.11</v>
      </c>
      <c r="AB41">
        <v>0.96</v>
      </c>
      <c r="AC41">
        <v>16.36</v>
      </c>
      <c r="AD41">
        <v>28.88</v>
      </c>
      <c r="AE41">
        <v>17.32</v>
      </c>
      <c r="AF41">
        <v>0</v>
      </c>
      <c r="AG41">
        <v>0</v>
      </c>
      <c r="AH41">
        <v>185.28</v>
      </c>
      <c r="AI41">
        <v>0</v>
      </c>
      <c r="AJ41">
        <v>0</v>
      </c>
      <c r="AK41">
        <v>66.17</v>
      </c>
      <c r="AL41">
        <v>0.96</v>
      </c>
      <c r="AM41">
        <v>96.25</v>
      </c>
      <c r="AN41">
        <v>0</v>
      </c>
      <c r="AO41">
        <v>0</v>
      </c>
      <c r="AP41">
        <v>14.44</v>
      </c>
      <c r="AQ41">
        <v>45.48</v>
      </c>
      <c r="AR41">
        <v>51.16</v>
      </c>
      <c r="AS41">
        <v>21.72</v>
      </c>
      <c r="AT41">
        <v>0</v>
      </c>
      <c r="AU41">
        <v>190.2</v>
      </c>
      <c r="AV41">
        <v>8.66</v>
      </c>
      <c r="AW41">
        <v>0.96</v>
      </c>
      <c r="AX41">
        <v>0</v>
      </c>
      <c r="AY41">
        <v>48.12</v>
      </c>
      <c r="AZ41">
        <v>0</v>
      </c>
      <c r="BA41">
        <v>0.96</v>
      </c>
      <c r="BB41">
        <v>0.39</v>
      </c>
      <c r="BC41">
        <v>0.52</v>
      </c>
      <c r="BD41">
        <v>0.93</v>
      </c>
      <c r="BE41">
        <v>0.95</v>
      </c>
      <c r="BF41">
        <v>1.01</v>
      </c>
      <c r="BG41">
        <v>0.95</v>
      </c>
      <c r="BH41">
        <v>0.61</v>
      </c>
      <c r="BI41">
        <v>0.57999999999999996</v>
      </c>
      <c r="BJ41">
        <v>1.35</v>
      </c>
      <c r="BK41">
        <v>0.77</v>
      </c>
      <c r="BL41">
        <v>0.48</v>
      </c>
      <c r="BM41">
        <v>2.89</v>
      </c>
      <c r="BN41">
        <v>0.67</v>
      </c>
      <c r="BO41">
        <v>0.57999999999999996</v>
      </c>
      <c r="BP41">
        <v>0</v>
      </c>
      <c r="BQ41">
        <v>25.93</v>
      </c>
      <c r="BR41">
        <v>67.38</v>
      </c>
      <c r="BS41">
        <v>0</v>
      </c>
      <c r="BT41">
        <v>52.5</v>
      </c>
      <c r="BU41">
        <v>22.5</v>
      </c>
    </row>
    <row r="42" spans="1:73">
      <c r="A42" t="s">
        <v>356</v>
      </c>
      <c r="G42" t="s">
        <v>84</v>
      </c>
      <c r="H42" s="115">
        <v>552.88999999999987</v>
      </c>
      <c r="I42" s="88">
        <v>212.11999999999998</v>
      </c>
      <c r="J42" s="88">
        <v>300.23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96.25</v>
      </c>
      <c r="Y42">
        <v>13.17</v>
      </c>
      <c r="Z42">
        <v>28.54</v>
      </c>
      <c r="AA42">
        <v>6.11</v>
      </c>
      <c r="AB42">
        <v>0.96</v>
      </c>
      <c r="AC42">
        <v>16.36</v>
      </c>
      <c r="AD42">
        <v>28.88</v>
      </c>
      <c r="AE42">
        <v>17.32</v>
      </c>
      <c r="AF42">
        <v>0</v>
      </c>
      <c r="AG42">
        <v>0</v>
      </c>
      <c r="AH42">
        <v>185.28</v>
      </c>
      <c r="AI42">
        <v>0</v>
      </c>
      <c r="AJ42">
        <v>0</v>
      </c>
      <c r="AK42">
        <v>66.17</v>
      </c>
      <c r="AL42">
        <v>0.96</v>
      </c>
      <c r="AM42">
        <v>96.25</v>
      </c>
      <c r="AN42">
        <v>0</v>
      </c>
      <c r="AO42">
        <v>0</v>
      </c>
      <c r="AP42">
        <v>14.44</v>
      </c>
      <c r="AQ42">
        <v>45.48</v>
      </c>
      <c r="AR42">
        <v>51.16</v>
      </c>
      <c r="AS42">
        <v>21.72</v>
      </c>
      <c r="AT42">
        <v>0</v>
      </c>
      <c r="AU42">
        <v>190.2</v>
      </c>
      <c r="AV42">
        <v>8.66</v>
      </c>
      <c r="AW42">
        <v>0.96</v>
      </c>
      <c r="AX42">
        <v>0</v>
      </c>
      <c r="AY42">
        <v>48.12</v>
      </c>
      <c r="AZ42">
        <v>0</v>
      </c>
      <c r="BA42">
        <v>0.96</v>
      </c>
      <c r="BB42">
        <v>0.39</v>
      </c>
      <c r="BC42">
        <v>0.52</v>
      </c>
      <c r="BD42">
        <v>0.93</v>
      </c>
      <c r="BE42">
        <v>0.95</v>
      </c>
      <c r="BF42">
        <v>1.01</v>
      </c>
      <c r="BG42">
        <v>0.95</v>
      </c>
      <c r="BH42">
        <v>0.61</v>
      </c>
      <c r="BI42">
        <v>0.57999999999999996</v>
      </c>
      <c r="BJ42">
        <v>1.35</v>
      </c>
      <c r="BK42">
        <v>0.77</v>
      </c>
      <c r="BL42">
        <v>0.48</v>
      </c>
      <c r="BM42">
        <v>2.89</v>
      </c>
      <c r="BN42">
        <v>0.67</v>
      </c>
      <c r="BO42">
        <v>0.57999999999999996</v>
      </c>
      <c r="BP42">
        <v>0</v>
      </c>
      <c r="BQ42">
        <v>25.93</v>
      </c>
      <c r="BR42">
        <v>67.38</v>
      </c>
      <c r="BS42">
        <v>0</v>
      </c>
      <c r="BT42">
        <v>56</v>
      </c>
      <c r="BU42">
        <v>24</v>
      </c>
    </row>
    <row r="43" spans="1:73">
      <c r="A43" t="s">
        <v>362</v>
      </c>
      <c r="G43" t="s">
        <v>85</v>
      </c>
      <c r="H43" s="115">
        <v>557.79</v>
      </c>
      <c r="I43" s="88">
        <v>214.21999999999997</v>
      </c>
      <c r="J43" s="88">
        <v>300.23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96.25</v>
      </c>
      <c r="Y43">
        <v>13.17</v>
      </c>
      <c r="Z43">
        <v>28.54</v>
      </c>
      <c r="AA43">
        <v>6.11</v>
      </c>
      <c r="AB43">
        <v>0.96</v>
      </c>
      <c r="AC43">
        <v>16.36</v>
      </c>
      <c r="AD43">
        <v>28.88</v>
      </c>
      <c r="AE43">
        <v>17.32</v>
      </c>
      <c r="AF43">
        <v>0</v>
      </c>
      <c r="AG43">
        <v>0</v>
      </c>
      <c r="AH43">
        <v>185.28</v>
      </c>
      <c r="AI43">
        <v>0</v>
      </c>
      <c r="AJ43">
        <v>0</v>
      </c>
      <c r="AK43">
        <v>66.17</v>
      </c>
      <c r="AL43">
        <v>0.96</v>
      </c>
      <c r="AM43">
        <v>96.25</v>
      </c>
      <c r="AN43">
        <v>0</v>
      </c>
      <c r="AO43">
        <v>0</v>
      </c>
      <c r="AP43">
        <v>14.44</v>
      </c>
      <c r="AQ43">
        <v>45.48</v>
      </c>
      <c r="AR43">
        <v>51.16</v>
      </c>
      <c r="AS43">
        <v>21.72</v>
      </c>
      <c r="AT43">
        <v>0</v>
      </c>
      <c r="AU43">
        <v>190.2</v>
      </c>
      <c r="AV43">
        <v>1.92</v>
      </c>
      <c r="AW43">
        <v>1.92</v>
      </c>
      <c r="AX43">
        <v>0</v>
      </c>
      <c r="AY43">
        <v>48.12</v>
      </c>
      <c r="AZ43">
        <v>0</v>
      </c>
      <c r="BA43">
        <v>0.96</v>
      </c>
      <c r="BB43">
        <v>0.39</v>
      </c>
      <c r="BC43">
        <v>0.52</v>
      </c>
      <c r="BD43">
        <v>0.93</v>
      </c>
      <c r="BE43">
        <v>0.95</v>
      </c>
      <c r="BF43">
        <v>1.01</v>
      </c>
      <c r="BG43">
        <v>0.95</v>
      </c>
      <c r="BH43">
        <v>0.61</v>
      </c>
      <c r="BI43">
        <v>0.57999999999999996</v>
      </c>
      <c r="BJ43">
        <v>1.35</v>
      </c>
      <c r="BK43">
        <v>0.77</v>
      </c>
      <c r="BL43">
        <v>0.48</v>
      </c>
      <c r="BM43">
        <v>2.89</v>
      </c>
      <c r="BN43">
        <v>0.67</v>
      </c>
      <c r="BO43">
        <v>0.57999999999999996</v>
      </c>
      <c r="BP43">
        <v>0</v>
      </c>
      <c r="BQ43">
        <v>25.93</v>
      </c>
      <c r="BR43">
        <v>67.38</v>
      </c>
      <c r="BS43">
        <v>0</v>
      </c>
      <c r="BT43">
        <v>60.9</v>
      </c>
      <c r="BU43">
        <v>26.1</v>
      </c>
    </row>
    <row r="44" spans="1:73">
      <c r="A44" t="s">
        <v>366</v>
      </c>
      <c r="G44" t="s">
        <v>86</v>
      </c>
      <c r="H44" s="115">
        <v>563.38999999999987</v>
      </c>
      <c r="I44" s="88">
        <v>216.61999999999998</v>
      </c>
      <c r="J44" s="88">
        <v>300.23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96.25</v>
      </c>
      <c r="Y44">
        <v>13.17</v>
      </c>
      <c r="Z44">
        <v>28.54</v>
      </c>
      <c r="AA44">
        <v>6.11</v>
      </c>
      <c r="AB44">
        <v>0.96</v>
      </c>
      <c r="AC44">
        <v>16.36</v>
      </c>
      <c r="AD44">
        <v>28.88</v>
      </c>
      <c r="AE44">
        <v>17.32</v>
      </c>
      <c r="AF44">
        <v>0</v>
      </c>
      <c r="AG44">
        <v>0</v>
      </c>
      <c r="AH44">
        <v>185.28</v>
      </c>
      <c r="AI44">
        <v>0</v>
      </c>
      <c r="AJ44">
        <v>0</v>
      </c>
      <c r="AK44">
        <v>66.17</v>
      </c>
      <c r="AL44">
        <v>0.96</v>
      </c>
      <c r="AM44">
        <v>96.25</v>
      </c>
      <c r="AN44">
        <v>0</v>
      </c>
      <c r="AO44">
        <v>0</v>
      </c>
      <c r="AP44">
        <v>14.44</v>
      </c>
      <c r="AQ44">
        <v>45.48</v>
      </c>
      <c r="AR44">
        <v>51.16</v>
      </c>
      <c r="AS44">
        <v>21.72</v>
      </c>
      <c r="AT44">
        <v>0</v>
      </c>
      <c r="AU44">
        <v>190.2</v>
      </c>
      <c r="AV44">
        <v>1.92</v>
      </c>
      <c r="AW44">
        <v>1.92</v>
      </c>
      <c r="AX44">
        <v>0</v>
      </c>
      <c r="AY44">
        <v>48.12</v>
      </c>
      <c r="AZ44">
        <v>0</v>
      </c>
      <c r="BA44">
        <v>0.96</v>
      </c>
      <c r="BB44">
        <v>0.39</v>
      </c>
      <c r="BC44">
        <v>0.52</v>
      </c>
      <c r="BD44">
        <v>0.93</v>
      </c>
      <c r="BE44">
        <v>0.95</v>
      </c>
      <c r="BF44">
        <v>1.01</v>
      </c>
      <c r="BG44">
        <v>0.95</v>
      </c>
      <c r="BH44">
        <v>0.61</v>
      </c>
      <c r="BI44">
        <v>0.57999999999999996</v>
      </c>
      <c r="BJ44">
        <v>1.35</v>
      </c>
      <c r="BK44">
        <v>0.77</v>
      </c>
      <c r="BL44">
        <v>0.48</v>
      </c>
      <c r="BM44">
        <v>2.89</v>
      </c>
      <c r="BN44">
        <v>0.67</v>
      </c>
      <c r="BO44">
        <v>0.57999999999999996</v>
      </c>
      <c r="BP44">
        <v>0</v>
      </c>
      <c r="BQ44">
        <v>25.93</v>
      </c>
      <c r="BR44">
        <v>67.38</v>
      </c>
      <c r="BS44">
        <v>0</v>
      </c>
      <c r="BT44">
        <v>66.5</v>
      </c>
      <c r="BU44">
        <v>28.5</v>
      </c>
    </row>
    <row r="45" spans="1:73">
      <c r="A45" t="s">
        <v>389</v>
      </c>
      <c r="G45" t="s">
        <v>87</v>
      </c>
      <c r="H45" s="115">
        <v>569.68999999999994</v>
      </c>
      <c r="I45" s="88">
        <v>219.31999999999996</v>
      </c>
      <c r="J45" s="88">
        <v>300.23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96.25</v>
      </c>
      <c r="Y45">
        <v>13.17</v>
      </c>
      <c r="Z45">
        <v>28.54</v>
      </c>
      <c r="AA45">
        <v>6.11</v>
      </c>
      <c r="AB45">
        <v>0.96</v>
      </c>
      <c r="AC45">
        <v>16.36</v>
      </c>
      <c r="AD45">
        <v>28.88</v>
      </c>
      <c r="AE45">
        <v>17.32</v>
      </c>
      <c r="AF45">
        <v>0</v>
      </c>
      <c r="AG45">
        <v>0</v>
      </c>
      <c r="AH45">
        <v>185.28</v>
      </c>
      <c r="AI45">
        <v>0</v>
      </c>
      <c r="AJ45">
        <v>0</v>
      </c>
      <c r="AK45">
        <v>66.17</v>
      </c>
      <c r="AL45">
        <v>0.96</v>
      </c>
      <c r="AM45">
        <v>96.25</v>
      </c>
      <c r="AN45">
        <v>0</v>
      </c>
      <c r="AO45">
        <v>0</v>
      </c>
      <c r="AP45">
        <v>14.44</v>
      </c>
      <c r="AQ45">
        <v>45.48</v>
      </c>
      <c r="AR45">
        <v>51.16</v>
      </c>
      <c r="AS45">
        <v>21.72</v>
      </c>
      <c r="AT45">
        <v>0</v>
      </c>
      <c r="AU45">
        <v>190.2</v>
      </c>
      <c r="AV45">
        <v>1.92</v>
      </c>
      <c r="AW45">
        <v>1.92</v>
      </c>
      <c r="AX45">
        <v>0</v>
      </c>
      <c r="AY45">
        <v>48.12</v>
      </c>
      <c r="AZ45">
        <v>0</v>
      </c>
      <c r="BA45">
        <v>0.96</v>
      </c>
      <c r="BB45">
        <v>0.39</v>
      </c>
      <c r="BC45">
        <v>0.52</v>
      </c>
      <c r="BD45">
        <v>0.93</v>
      </c>
      <c r="BE45">
        <v>0.95</v>
      </c>
      <c r="BF45">
        <v>1.01</v>
      </c>
      <c r="BG45">
        <v>0.95</v>
      </c>
      <c r="BH45">
        <v>0.61</v>
      </c>
      <c r="BI45">
        <v>0.57999999999999996</v>
      </c>
      <c r="BJ45">
        <v>1.35</v>
      </c>
      <c r="BK45">
        <v>0.77</v>
      </c>
      <c r="BL45">
        <v>0.48</v>
      </c>
      <c r="BM45">
        <v>2.89</v>
      </c>
      <c r="BN45">
        <v>0.67</v>
      </c>
      <c r="BO45">
        <v>0.57999999999999996</v>
      </c>
      <c r="BP45">
        <v>0</v>
      </c>
      <c r="BQ45">
        <v>25.93</v>
      </c>
      <c r="BR45">
        <v>67.38</v>
      </c>
      <c r="BS45">
        <v>0</v>
      </c>
      <c r="BT45">
        <v>72.8</v>
      </c>
      <c r="BU45">
        <v>31.2</v>
      </c>
    </row>
    <row r="46" spans="1:73">
      <c r="A46" t="s">
        <v>390</v>
      </c>
      <c r="G46" t="s">
        <v>88</v>
      </c>
      <c r="H46" s="115">
        <v>573.88999999999987</v>
      </c>
      <c r="I46" s="88">
        <v>221.11999999999998</v>
      </c>
      <c r="J46" s="88">
        <v>300.23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96.25</v>
      </c>
      <c r="Y46">
        <v>13.17</v>
      </c>
      <c r="Z46">
        <v>28.54</v>
      </c>
      <c r="AA46">
        <v>6.11</v>
      </c>
      <c r="AB46">
        <v>0.96</v>
      </c>
      <c r="AC46">
        <v>16.36</v>
      </c>
      <c r="AD46">
        <v>28.88</v>
      </c>
      <c r="AE46">
        <v>17.32</v>
      </c>
      <c r="AF46">
        <v>0</v>
      </c>
      <c r="AG46">
        <v>0</v>
      </c>
      <c r="AH46">
        <v>185.28</v>
      </c>
      <c r="AI46">
        <v>0</v>
      </c>
      <c r="AJ46">
        <v>0</v>
      </c>
      <c r="AK46">
        <v>66.17</v>
      </c>
      <c r="AL46">
        <v>0.96</v>
      </c>
      <c r="AM46">
        <v>96.25</v>
      </c>
      <c r="AN46">
        <v>0</v>
      </c>
      <c r="AO46">
        <v>0</v>
      </c>
      <c r="AP46">
        <v>14.44</v>
      </c>
      <c r="AQ46">
        <v>45.48</v>
      </c>
      <c r="AR46">
        <v>51.16</v>
      </c>
      <c r="AS46">
        <v>21.72</v>
      </c>
      <c r="AT46">
        <v>0</v>
      </c>
      <c r="AU46">
        <v>190.2</v>
      </c>
      <c r="AV46">
        <v>1.92</v>
      </c>
      <c r="AW46">
        <v>1.92</v>
      </c>
      <c r="AX46">
        <v>0</v>
      </c>
      <c r="AY46">
        <v>48.12</v>
      </c>
      <c r="AZ46">
        <v>0</v>
      </c>
      <c r="BA46">
        <v>0.96</v>
      </c>
      <c r="BB46">
        <v>0.39</v>
      </c>
      <c r="BC46">
        <v>0.52</v>
      </c>
      <c r="BD46">
        <v>0.93</v>
      </c>
      <c r="BE46">
        <v>0.95</v>
      </c>
      <c r="BF46">
        <v>1.01</v>
      </c>
      <c r="BG46">
        <v>0.95</v>
      </c>
      <c r="BH46">
        <v>0.61</v>
      </c>
      <c r="BI46">
        <v>0.57999999999999996</v>
      </c>
      <c r="BJ46">
        <v>1.35</v>
      </c>
      <c r="BK46">
        <v>0.77</v>
      </c>
      <c r="BL46">
        <v>0.48</v>
      </c>
      <c r="BM46">
        <v>2.89</v>
      </c>
      <c r="BN46">
        <v>0.67</v>
      </c>
      <c r="BO46">
        <v>0.57999999999999996</v>
      </c>
      <c r="BP46">
        <v>0</v>
      </c>
      <c r="BQ46">
        <v>25.93</v>
      </c>
      <c r="BR46">
        <v>67.38</v>
      </c>
      <c r="BS46">
        <v>0</v>
      </c>
      <c r="BT46">
        <v>77</v>
      </c>
      <c r="BU46">
        <v>33</v>
      </c>
    </row>
    <row r="47" spans="1:73">
      <c r="A47" t="s">
        <v>394</v>
      </c>
      <c r="G47" t="s">
        <v>89</v>
      </c>
      <c r="H47" s="115">
        <v>608.54</v>
      </c>
      <c r="I47" s="88">
        <v>221.11999999999998</v>
      </c>
      <c r="J47" s="88">
        <v>300.23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96.25</v>
      </c>
      <c r="Y47">
        <v>13.17</v>
      </c>
      <c r="Z47">
        <v>28.54</v>
      </c>
      <c r="AA47">
        <v>6.11</v>
      </c>
      <c r="AB47">
        <v>0.96</v>
      </c>
      <c r="AC47">
        <v>16.36</v>
      </c>
      <c r="AD47">
        <v>28.88</v>
      </c>
      <c r="AE47">
        <v>17.32</v>
      </c>
      <c r="AF47">
        <v>0</v>
      </c>
      <c r="AG47">
        <v>0</v>
      </c>
      <c r="AH47">
        <v>185.28</v>
      </c>
      <c r="AI47">
        <v>0</v>
      </c>
      <c r="AJ47">
        <v>0</v>
      </c>
      <c r="AK47">
        <v>66.17</v>
      </c>
      <c r="AL47">
        <v>0.96</v>
      </c>
      <c r="AM47">
        <v>96.25</v>
      </c>
      <c r="AN47">
        <v>34.65</v>
      </c>
      <c r="AO47">
        <v>0</v>
      </c>
      <c r="AP47">
        <v>14.44</v>
      </c>
      <c r="AQ47">
        <v>45.48</v>
      </c>
      <c r="AR47">
        <v>51.16</v>
      </c>
      <c r="AS47">
        <v>21.72</v>
      </c>
      <c r="AT47">
        <v>0</v>
      </c>
      <c r="AU47">
        <v>190.2</v>
      </c>
      <c r="AV47">
        <v>1.92</v>
      </c>
      <c r="AW47">
        <v>1.92</v>
      </c>
      <c r="AX47">
        <v>0</v>
      </c>
      <c r="AY47">
        <v>48.12</v>
      </c>
      <c r="AZ47">
        <v>0</v>
      </c>
      <c r="BA47">
        <v>0.96</v>
      </c>
      <c r="BB47">
        <v>0.39</v>
      </c>
      <c r="BC47">
        <v>0.52</v>
      </c>
      <c r="BD47">
        <v>0.93</v>
      </c>
      <c r="BE47">
        <v>0.95</v>
      </c>
      <c r="BF47">
        <v>1.01</v>
      </c>
      <c r="BG47">
        <v>0.95</v>
      </c>
      <c r="BH47">
        <v>0.61</v>
      </c>
      <c r="BI47">
        <v>0.57999999999999996</v>
      </c>
      <c r="BJ47">
        <v>1.35</v>
      </c>
      <c r="BK47">
        <v>0.77</v>
      </c>
      <c r="BL47">
        <v>0.48</v>
      </c>
      <c r="BM47">
        <v>2.89</v>
      </c>
      <c r="BN47">
        <v>0.67</v>
      </c>
      <c r="BO47">
        <v>0.57999999999999996</v>
      </c>
      <c r="BP47">
        <v>0</v>
      </c>
      <c r="BQ47">
        <v>25.93</v>
      </c>
      <c r="BR47">
        <v>67.38</v>
      </c>
      <c r="BS47">
        <v>0</v>
      </c>
      <c r="BT47">
        <v>77</v>
      </c>
      <c r="BU47">
        <v>33</v>
      </c>
    </row>
    <row r="48" spans="1:73">
      <c r="A48" t="s">
        <v>398</v>
      </c>
      <c r="G48" t="s">
        <v>90</v>
      </c>
      <c r="H48" s="115">
        <v>632.59999999999991</v>
      </c>
      <c r="I48" s="88">
        <v>221.11999999999998</v>
      </c>
      <c r="J48" s="88">
        <v>300.23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96.25</v>
      </c>
      <c r="Y48">
        <v>13.17</v>
      </c>
      <c r="Z48">
        <v>28.54</v>
      </c>
      <c r="AA48">
        <v>6.11</v>
      </c>
      <c r="AB48">
        <v>0.96</v>
      </c>
      <c r="AC48">
        <v>16.36</v>
      </c>
      <c r="AD48">
        <v>28.88</v>
      </c>
      <c r="AE48">
        <v>17.32</v>
      </c>
      <c r="AF48">
        <v>0</v>
      </c>
      <c r="AG48">
        <v>0</v>
      </c>
      <c r="AH48">
        <v>185.28</v>
      </c>
      <c r="AI48">
        <v>0</v>
      </c>
      <c r="AJ48">
        <v>0</v>
      </c>
      <c r="AK48">
        <v>66.17</v>
      </c>
      <c r="AL48">
        <v>0.96</v>
      </c>
      <c r="AM48">
        <v>96.25</v>
      </c>
      <c r="AN48">
        <v>58.71</v>
      </c>
      <c r="AO48">
        <v>0</v>
      </c>
      <c r="AP48">
        <v>14.44</v>
      </c>
      <c r="AQ48">
        <v>45.48</v>
      </c>
      <c r="AR48">
        <v>51.16</v>
      </c>
      <c r="AS48">
        <v>21.72</v>
      </c>
      <c r="AT48">
        <v>0</v>
      </c>
      <c r="AU48">
        <v>190.2</v>
      </c>
      <c r="AV48">
        <v>1.92</v>
      </c>
      <c r="AW48">
        <v>1.92</v>
      </c>
      <c r="AX48">
        <v>0</v>
      </c>
      <c r="AY48">
        <v>48.12</v>
      </c>
      <c r="AZ48">
        <v>0</v>
      </c>
      <c r="BA48">
        <v>0.96</v>
      </c>
      <c r="BB48">
        <v>0.39</v>
      </c>
      <c r="BC48">
        <v>0.52</v>
      </c>
      <c r="BD48">
        <v>0.93</v>
      </c>
      <c r="BE48">
        <v>0.95</v>
      </c>
      <c r="BF48">
        <v>1.01</v>
      </c>
      <c r="BG48">
        <v>0.95</v>
      </c>
      <c r="BH48">
        <v>0.61</v>
      </c>
      <c r="BI48">
        <v>0.57999999999999996</v>
      </c>
      <c r="BJ48">
        <v>1.35</v>
      </c>
      <c r="BK48">
        <v>0.77</v>
      </c>
      <c r="BL48">
        <v>0.48</v>
      </c>
      <c r="BM48">
        <v>2.89</v>
      </c>
      <c r="BN48">
        <v>0.67</v>
      </c>
      <c r="BO48">
        <v>0.57999999999999996</v>
      </c>
      <c r="BP48">
        <v>0</v>
      </c>
      <c r="BQ48">
        <v>25.93</v>
      </c>
      <c r="BR48">
        <v>67.38</v>
      </c>
      <c r="BS48">
        <v>0</v>
      </c>
      <c r="BT48">
        <v>77</v>
      </c>
      <c r="BU48">
        <v>33</v>
      </c>
    </row>
    <row r="49" spans="1:73">
      <c r="A49" t="s">
        <v>399</v>
      </c>
      <c r="G49" t="s">
        <v>91</v>
      </c>
      <c r="H49" s="115">
        <v>636.09999999999991</v>
      </c>
      <c r="I49" s="88">
        <v>222.61999999999998</v>
      </c>
      <c r="J49" s="88">
        <v>300.23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96.25</v>
      </c>
      <c r="Y49">
        <v>13.17</v>
      </c>
      <c r="Z49">
        <v>28.54</v>
      </c>
      <c r="AA49">
        <v>6.11</v>
      </c>
      <c r="AB49">
        <v>0.96</v>
      </c>
      <c r="AC49">
        <v>16.36</v>
      </c>
      <c r="AD49">
        <v>28.88</v>
      </c>
      <c r="AE49">
        <v>17.32</v>
      </c>
      <c r="AF49">
        <v>0</v>
      </c>
      <c r="AG49">
        <v>0</v>
      </c>
      <c r="AH49">
        <v>185.28</v>
      </c>
      <c r="AI49">
        <v>0</v>
      </c>
      <c r="AJ49">
        <v>0</v>
      </c>
      <c r="AK49">
        <v>66.17</v>
      </c>
      <c r="AL49">
        <v>0.96</v>
      </c>
      <c r="AM49">
        <v>96.25</v>
      </c>
      <c r="AN49">
        <v>58.71</v>
      </c>
      <c r="AO49">
        <v>0</v>
      </c>
      <c r="AP49">
        <v>14.44</v>
      </c>
      <c r="AQ49">
        <v>45.48</v>
      </c>
      <c r="AR49">
        <v>51.16</v>
      </c>
      <c r="AS49">
        <v>21.72</v>
      </c>
      <c r="AT49">
        <v>0</v>
      </c>
      <c r="AU49">
        <v>190.2</v>
      </c>
      <c r="AV49">
        <v>1.92</v>
      </c>
      <c r="AW49">
        <v>1.92</v>
      </c>
      <c r="AX49">
        <v>0</v>
      </c>
      <c r="AY49">
        <v>48.12</v>
      </c>
      <c r="AZ49">
        <v>0</v>
      </c>
      <c r="BA49">
        <v>0.96</v>
      </c>
      <c r="BB49">
        <v>0.39</v>
      </c>
      <c r="BC49">
        <v>0.52</v>
      </c>
      <c r="BD49">
        <v>0.93</v>
      </c>
      <c r="BE49">
        <v>0.95</v>
      </c>
      <c r="BF49">
        <v>1.01</v>
      </c>
      <c r="BG49">
        <v>0.95</v>
      </c>
      <c r="BH49">
        <v>0.61</v>
      </c>
      <c r="BI49">
        <v>0.57999999999999996</v>
      </c>
      <c r="BJ49">
        <v>1.35</v>
      </c>
      <c r="BK49">
        <v>0.77</v>
      </c>
      <c r="BL49">
        <v>0.48</v>
      </c>
      <c r="BM49">
        <v>2.89</v>
      </c>
      <c r="BN49">
        <v>0.67</v>
      </c>
      <c r="BO49">
        <v>0.57999999999999996</v>
      </c>
      <c r="BP49">
        <v>0</v>
      </c>
      <c r="BQ49">
        <v>25.93</v>
      </c>
      <c r="BR49">
        <v>67.38</v>
      </c>
      <c r="BS49">
        <v>0</v>
      </c>
      <c r="BT49">
        <v>80.5</v>
      </c>
      <c r="BU49">
        <v>34.5</v>
      </c>
    </row>
    <row r="50" spans="1:73">
      <c r="A50" t="s">
        <v>400</v>
      </c>
      <c r="G50" t="s">
        <v>92</v>
      </c>
      <c r="H50" s="115">
        <v>636.09999999999991</v>
      </c>
      <c r="I50" s="88">
        <v>222.61999999999998</v>
      </c>
      <c r="J50" s="88">
        <v>300.23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96.25</v>
      </c>
      <c r="Y50">
        <v>13.17</v>
      </c>
      <c r="Z50">
        <v>28.54</v>
      </c>
      <c r="AA50">
        <v>6.11</v>
      </c>
      <c r="AB50">
        <v>0.96</v>
      </c>
      <c r="AC50">
        <v>16.36</v>
      </c>
      <c r="AD50">
        <v>28.88</v>
      </c>
      <c r="AE50">
        <v>17.32</v>
      </c>
      <c r="AF50">
        <v>0</v>
      </c>
      <c r="AG50">
        <v>0</v>
      </c>
      <c r="AH50">
        <v>185.28</v>
      </c>
      <c r="AI50">
        <v>0</v>
      </c>
      <c r="AJ50">
        <v>0</v>
      </c>
      <c r="AK50">
        <v>66.17</v>
      </c>
      <c r="AL50">
        <v>0.96</v>
      </c>
      <c r="AM50">
        <v>96.25</v>
      </c>
      <c r="AN50">
        <v>58.71</v>
      </c>
      <c r="AO50">
        <v>0</v>
      </c>
      <c r="AP50">
        <v>14.44</v>
      </c>
      <c r="AQ50">
        <v>45.48</v>
      </c>
      <c r="AR50">
        <v>51.16</v>
      </c>
      <c r="AS50">
        <v>21.72</v>
      </c>
      <c r="AT50">
        <v>0</v>
      </c>
      <c r="AU50">
        <v>190.2</v>
      </c>
      <c r="AV50">
        <v>1.92</v>
      </c>
      <c r="AW50">
        <v>1.92</v>
      </c>
      <c r="AX50">
        <v>0</v>
      </c>
      <c r="AY50">
        <v>48.12</v>
      </c>
      <c r="AZ50">
        <v>0</v>
      </c>
      <c r="BA50">
        <v>0.96</v>
      </c>
      <c r="BB50">
        <v>0.39</v>
      </c>
      <c r="BC50">
        <v>0.52</v>
      </c>
      <c r="BD50">
        <v>0.93</v>
      </c>
      <c r="BE50">
        <v>0.95</v>
      </c>
      <c r="BF50">
        <v>1.01</v>
      </c>
      <c r="BG50">
        <v>0.95</v>
      </c>
      <c r="BH50">
        <v>0.61</v>
      </c>
      <c r="BI50">
        <v>0.57999999999999996</v>
      </c>
      <c r="BJ50">
        <v>1.35</v>
      </c>
      <c r="BK50">
        <v>0.77</v>
      </c>
      <c r="BL50">
        <v>0.48</v>
      </c>
      <c r="BM50">
        <v>2.89</v>
      </c>
      <c r="BN50">
        <v>0.67</v>
      </c>
      <c r="BO50">
        <v>0.57999999999999996</v>
      </c>
      <c r="BP50">
        <v>0</v>
      </c>
      <c r="BQ50">
        <v>25.93</v>
      </c>
      <c r="BR50">
        <v>67.38</v>
      </c>
      <c r="BS50">
        <v>0</v>
      </c>
      <c r="BT50">
        <v>80.5</v>
      </c>
      <c r="BU50">
        <v>34.5</v>
      </c>
    </row>
    <row r="51" spans="1:73">
      <c r="A51" t="s">
        <v>402</v>
      </c>
      <c r="G51" t="s">
        <v>93</v>
      </c>
      <c r="H51" s="115">
        <v>639.59999999999991</v>
      </c>
      <c r="I51" s="88">
        <v>224.11999999999998</v>
      </c>
      <c r="J51" s="88">
        <v>298.85000000000002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96.25</v>
      </c>
      <c r="Y51">
        <v>11.79</v>
      </c>
      <c r="Z51">
        <v>28.54</v>
      </c>
      <c r="AA51">
        <v>6.11</v>
      </c>
      <c r="AB51">
        <v>0.96</v>
      </c>
      <c r="AC51">
        <v>16.36</v>
      </c>
      <c r="AD51">
        <v>28.88</v>
      </c>
      <c r="AE51">
        <v>17.32</v>
      </c>
      <c r="AF51">
        <v>0</v>
      </c>
      <c r="AG51">
        <v>0</v>
      </c>
      <c r="AH51">
        <v>185.28</v>
      </c>
      <c r="AI51">
        <v>0</v>
      </c>
      <c r="AJ51">
        <v>0</v>
      </c>
      <c r="AK51">
        <v>66.17</v>
      </c>
      <c r="AL51">
        <v>0.96</v>
      </c>
      <c r="AM51">
        <v>96.25</v>
      </c>
      <c r="AN51">
        <v>58.71</v>
      </c>
      <c r="AO51">
        <v>0</v>
      </c>
      <c r="AP51">
        <v>14.44</v>
      </c>
      <c r="AQ51">
        <v>45.48</v>
      </c>
      <c r="AR51">
        <v>51.16</v>
      </c>
      <c r="AS51">
        <v>21.72</v>
      </c>
      <c r="AT51">
        <v>0</v>
      </c>
      <c r="AU51">
        <v>190.2</v>
      </c>
      <c r="AV51">
        <v>1.92</v>
      </c>
      <c r="AW51">
        <v>1.92</v>
      </c>
      <c r="AX51">
        <v>0</v>
      </c>
      <c r="AY51">
        <v>48.12</v>
      </c>
      <c r="AZ51">
        <v>0</v>
      </c>
      <c r="BA51">
        <v>0.96</v>
      </c>
      <c r="BB51">
        <v>0.39</v>
      </c>
      <c r="BC51">
        <v>0.52</v>
      </c>
      <c r="BD51">
        <v>0.93</v>
      </c>
      <c r="BE51">
        <v>0.95</v>
      </c>
      <c r="BF51">
        <v>1.01</v>
      </c>
      <c r="BG51">
        <v>0.95</v>
      </c>
      <c r="BH51">
        <v>0.61</v>
      </c>
      <c r="BI51">
        <v>0.57999999999999996</v>
      </c>
      <c r="BJ51">
        <v>1.35</v>
      </c>
      <c r="BK51">
        <v>0.77</v>
      </c>
      <c r="BL51">
        <v>0.48</v>
      </c>
      <c r="BM51">
        <v>2.89</v>
      </c>
      <c r="BN51">
        <v>0.67</v>
      </c>
      <c r="BO51">
        <v>0.57999999999999996</v>
      </c>
      <c r="BP51">
        <v>0</v>
      </c>
      <c r="BQ51">
        <v>25.93</v>
      </c>
      <c r="BR51">
        <v>67.38</v>
      </c>
      <c r="BS51">
        <v>0</v>
      </c>
      <c r="BT51">
        <v>84</v>
      </c>
      <c r="BU51">
        <v>36</v>
      </c>
    </row>
    <row r="52" spans="1:73">
      <c r="A52" t="s">
        <v>403</v>
      </c>
      <c r="G52" t="s">
        <v>94</v>
      </c>
      <c r="H52" s="115">
        <v>580.88999999999987</v>
      </c>
      <c r="I52" s="88">
        <v>224.11999999999998</v>
      </c>
      <c r="J52" s="88">
        <v>298.85000000000002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96.25</v>
      </c>
      <c r="Y52">
        <v>11.79</v>
      </c>
      <c r="Z52">
        <v>28.54</v>
      </c>
      <c r="AA52">
        <v>6.11</v>
      </c>
      <c r="AB52">
        <v>0.96</v>
      </c>
      <c r="AC52">
        <v>16.36</v>
      </c>
      <c r="AD52">
        <v>28.88</v>
      </c>
      <c r="AE52">
        <v>17.32</v>
      </c>
      <c r="AF52">
        <v>0</v>
      </c>
      <c r="AG52">
        <v>0</v>
      </c>
      <c r="AH52">
        <v>185.28</v>
      </c>
      <c r="AI52">
        <v>0</v>
      </c>
      <c r="AJ52">
        <v>0</v>
      </c>
      <c r="AK52">
        <v>66.17</v>
      </c>
      <c r="AL52">
        <v>0.96</v>
      </c>
      <c r="AM52">
        <v>96.25</v>
      </c>
      <c r="AN52">
        <v>0</v>
      </c>
      <c r="AO52">
        <v>0</v>
      </c>
      <c r="AP52">
        <v>14.44</v>
      </c>
      <c r="AQ52">
        <v>45.48</v>
      </c>
      <c r="AR52">
        <v>51.16</v>
      </c>
      <c r="AS52">
        <v>21.72</v>
      </c>
      <c r="AT52">
        <v>0</v>
      </c>
      <c r="AU52">
        <v>190.2</v>
      </c>
      <c r="AV52">
        <v>1.92</v>
      </c>
      <c r="AW52">
        <v>1.92</v>
      </c>
      <c r="AX52">
        <v>0</v>
      </c>
      <c r="AY52">
        <v>48.12</v>
      </c>
      <c r="AZ52">
        <v>0</v>
      </c>
      <c r="BA52">
        <v>0.96</v>
      </c>
      <c r="BB52">
        <v>0.39</v>
      </c>
      <c r="BC52">
        <v>0.52</v>
      </c>
      <c r="BD52">
        <v>0.93</v>
      </c>
      <c r="BE52">
        <v>0.95</v>
      </c>
      <c r="BF52">
        <v>1.01</v>
      </c>
      <c r="BG52">
        <v>0.95</v>
      </c>
      <c r="BH52">
        <v>0.61</v>
      </c>
      <c r="BI52">
        <v>0.57999999999999996</v>
      </c>
      <c r="BJ52">
        <v>1.35</v>
      </c>
      <c r="BK52">
        <v>0.77</v>
      </c>
      <c r="BL52">
        <v>0.48</v>
      </c>
      <c r="BM52">
        <v>2.89</v>
      </c>
      <c r="BN52">
        <v>0.67</v>
      </c>
      <c r="BO52">
        <v>0.57999999999999996</v>
      </c>
      <c r="BP52">
        <v>0</v>
      </c>
      <c r="BQ52">
        <v>25.93</v>
      </c>
      <c r="BR52">
        <v>67.38</v>
      </c>
      <c r="BS52">
        <v>0</v>
      </c>
      <c r="BT52">
        <v>84</v>
      </c>
      <c r="BU52">
        <v>36</v>
      </c>
    </row>
    <row r="53" spans="1:73">
      <c r="A53" t="s">
        <v>447</v>
      </c>
      <c r="G53" t="s">
        <v>95</v>
      </c>
      <c r="H53" s="115">
        <v>580.88999999999987</v>
      </c>
      <c r="I53" s="88">
        <v>224.11999999999998</v>
      </c>
      <c r="J53" s="88">
        <v>298.85000000000002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96.25</v>
      </c>
      <c r="Y53">
        <v>11.79</v>
      </c>
      <c r="Z53">
        <v>28.54</v>
      </c>
      <c r="AA53">
        <v>6.11</v>
      </c>
      <c r="AB53">
        <v>0.96</v>
      </c>
      <c r="AC53">
        <v>16.36</v>
      </c>
      <c r="AD53">
        <v>28.88</v>
      </c>
      <c r="AE53">
        <v>17.32</v>
      </c>
      <c r="AF53">
        <v>0</v>
      </c>
      <c r="AG53">
        <v>0</v>
      </c>
      <c r="AH53">
        <v>185.28</v>
      </c>
      <c r="AI53">
        <v>0</v>
      </c>
      <c r="AJ53">
        <v>0</v>
      </c>
      <c r="AK53">
        <v>66.17</v>
      </c>
      <c r="AL53">
        <v>0.96</v>
      </c>
      <c r="AM53">
        <v>96.25</v>
      </c>
      <c r="AN53">
        <v>0</v>
      </c>
      <c r="AO53">
        <v>0</v>
      </c>
      <c r="AP53">
        <v>14.44</v>
      </c>
      <c r="AQ53">
        <v>45.48</v>
      </c>
      <c r="AR53">
        <v>51.16</v>
      </c>
      <c r="AS53">
        <v>21.72</v>
      </c>
      <c r="AT53">
        <v>0</v>
      </c>
      <c r="AU53">
        <v>190.2</v>
      </c>
      <c r="AV53">
        <v>1.92</v>
      </c>
      <c r="AW53">
        <v>1.92</v>
      </c>
      <c r="AX53">
        <v>0</v>
      </c>
      <c r="AY53">
        <v>48.12</v>
      </c>
      <c r="AZ53">
        <v>0</v>
      </c>
      <c r="BA53">
        <v>0.96</v>
      </c>
      <c r="BB53">
        <v>0.39</v>
      </c>
      <c r="BC53">
        <v>0.52</v>
      </c>
      <c r="BD53">
        <v>0.93</v>
      </c>
      <c r="BE53">
        <v>0.95</v>
      </c>
      <c r="BF53">
        <v>1.01</v>
      </c>
      <c r="BG53">
        <v>0.95</v>
      </c>
      <c r="BH53">
        <v>0.61</v>
      </c>
      <c r="BI53">
        <v>0.57999999999999996</v>
      </c>
      <c r="BJ53">
        <v>1.35</v>
      </c>
      <c r="BK53">
        <v>0.77</v>
      </c>
      <c r="BL53">
        <v>0.48</v>
      </c>
      <c r="BM53">
        <v>2.89</v>
      </c>
      <c r="BN53">
        <v>0.67</v>
      </c>
      <c r="BO53">
        <v>0.57999999999999996</v>
      </c>
      <c r="BP53">
        <v>0</v>
      </c>
      <c r="BQ53">
        <v>25.93</v>
      </c>
      <c r="BR53">
        <v>67.38</v>
      </c>
      <c r="BS53">
        <v>0</v>
      </c>
      <c r="BT53">
        <v>84</v>
      </c>
      <c r="BU53">
        <v>36</v>
      </c>
    </row>
    <row r="54" spans="1:73">
      <c r="A54" t="s">
        <v>446</v>
      </c>
      <c r="G54" t="s">
        <v>96</v>
      </c>
      <c r="H54" s="115">
        <v>580.88999999999987</v>
      </c>
      <c r="I54" s="88">
        <v>224.11999999999998</v>
      </c>
      <c r="J54" s="88">
        <v>298.85000000000002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96.25</v>
      </c>
      <c r="Y54">
        <v>11.79</v>
      </c>
      <c r="Z54">
        <v>28.54</v>
      </c>
      <c r="AA54">
        <v>6.11</v>
      </c>
      <c r="AB54">
        <v>0.96</v>
      </c>
      <c r="AC54">
        <v>16.36</v>
      </c>
      <c r="AD54">
        <v>28.88</v>
      </c>
      <c r="AE54">
        <v>17.32</v>
      </c>
      <c r="AF54">
        <v>0</v>
      </c>
      <c r="AG54">
        <v>0</v>
      </c>
      <c r="AH54">
        <v>185.28</v>
      </c>
      <c r="AI54">
        <v>0</v>
      </c>
      <c r="AJ54">
        <v>0</v>
      </c>
      <c r="AK54">
        <v>66.17</v>
      </c>
      <c r="AL54">
        <v>0.96</v>
      </c>
      <c r="AM54">
        <v>96.25</v>
      </c>
      <c r="AN54">
        <v>0</v>
      </c>
      <c r="AO54">
        <v>0</v>
      </c>
      <c r="AP54">
        <v>14.44</v>
      </c>
      <c r="AQ54">
        <v>45.48</v>
      </c>
      <c r="AR54">
        <v>51.16</v>
      </c>
      <c r="AS54">
        <v>21.72</v>
      </c>
      <c r="AT54">
        <v>0</v>
      </c>
      <c r="AU54">
        <v>190.2</v>
      </c>
      <c r="AV54">
        <v>1.92</v>
      </c>
      <c r="AW54">
        <v>1.92</v>
      </c>
      <c r="AX54">
        <v>0</v>
      </c>
      <c r="AY54">
        <v>48.12</v>
      </c>
      <c r="AZ54">
        <v>0</v>
      </c>
      <c r="BA54">
        <v>0.96</v>
      </c>
      <c r="BB54">
        <v>0.39</v>
      </c>
      <c r="BC54">
        <v>0.52</v>
      </c>
      <c r="BD54">
        <v>0.93</v>
      </c>
      <c r="BE54">
        <v>0.95</v>
      </c>
      <c r="BF54">
        <v>1.01</v>
      </c>
      <c r="BG54">
        <v>0.95</v>
      </c>
      <c r="BH54">
        <v>0.61</v>
      </c>
      <c r="BI54">
        <v>0.57999999999999996</v>
      </c>
      <c r="BJ54">
        <v>1.35</v>
      </c>
      <c r="BK54">
        <v>0.77</v>
      </c>
      <c r="BL54">
        <v>0.48</v>
      </c>
      <c r="BM54">
        <v>2.89</v>
      </c>
      <c r="BN54">
        <v>0.67</v>
      </c>
      <c r="BO54">
        <v>0.57999999999999996</v>
      </c>
      <c r="BP54">
        <v>0</v>
      </c>
      <c r="BQ54">
        <v>25.93</v>
      </c>
      <c r="BR54">
        <v>67.38</v>
      </c>
      <c r="BS54">
        <v>0</v>
      </c>
      <c r="BT54">
        <v>84</v>
      </c>
      <c r="BU54">
        <v>36</v>
      </c>
    </row>
    <row r="55" spans="1:73">
      <c r="A55" t="s">
        <v>448</v>
      </c>
      <c r="G55" t="s">
        <v>97</v>
      </c>
      <c r="H55" s="115">
        <v>584.38999999999987</v>
      </c>
      <c r="I55" s="88">
        <v>225.61999999999998</v>
      </c>
      <c r="J55" s="88">
        <v>298.85000000000002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96.25</v>
      </c>
      <c r="Y55">
        <v>11.79</v>
      </c>
      <c r="Z55">
        <v>28.54</v>
      </c>
      <c r="AA55">
        <v>6.11</v>
      </c>
      <c r="AB55">
        <v>0.96</v>
      </c>
      <c r="AC55">
        <v>16.36</v>
      </c>
      <c r="AD55">
        <v>28.88</v>
      </c>
      <c r="AE55">
        <v>17.32</v>
      </c>
      <c r="AF55">
        <v>0</v>
      </c>
      <c r="AG55">
        <v>0</v>
      </c>
      <c r="AH55">
        <v>185.28</v>
      </c>
      <c r="AI55">
        <v>0</v>
      </c>
      <c r="AJ55">
        <v>0</v>
      </c>
      <c r="AK55">
        <v>66.17</v>
      </c>
      <c r="AL55">
        <v>0.96</v>
      </c>
      <c r="AM55">
        <v>96.25</v>
      </c>
      <c r="AN55">
        <v>0</v>
      </c>
      <c r="AO55">
        <v>0</v>
      </c>
      <c r="AP55">
        <v>14.44</v>
      </c>
      <c r="AQ55">
        <v>45.48</v>
      </c>
      <c r="AR55">
        <v>51.16</v>
      </c>
      <c r="AS55">
        <v>21.72</v>
      </c>
      <c r="AT55">
        <v>0</v>
      </c>
      <c r="AU55">
        <v>190.2</v>
      </c>
      <c r="AV55">
        <v>1.92</v>
      </c>
      <c r="AW55">
        <v>1.92</v>
      </c>
      <c r="AX55">
        <v>0</v>
      </c>
      <c r="AY55">
        <v>48.12</v>
      </c>
      <c r="AZ55">
        <v>0</v>
      </c>
      <c r="BA55">
        <v>0.96</v>
      </c>
      <c r="BB55">
        <v>0.39</v>
      </c>
      <c r="BC55">
        <v>0.52</v>
      </c>
      <c r="BD55">
        <v>0.93</v>
      </c>
      <c r="BE55">
        <v>0.95</v>
      </c>
      <c r="BF55">
        <v>1.01</v>
      </c>
      <c r="BG55">
        <v>0.95</v>
      </c>
      <c r="BH55">
        <v>0.61</v>
      </c>
      <c r="BI55">
        <v>0.57999999999999996</v>
      </c>
      <c r="BJ55">
        <v>1.35</v>
      </c>
      <c r="BK55">
        <v>0.77</v>
      </c>
      <c r="BL55">
        <v>0.48</v>
      </c>
      <c r="BM55">
        <v>2.89</v>
      </c>
      <c r="BN55">
        <v>0.67</v>
      </c>
      <c r="BO55">
        <v>0.57999999999999996</v>
      </c>
      <c r="BP55">
        <v>0</v>
      </c>
      <c r="BQ55">
        <v>25.93</v>
      </c>
      <c r="BR55">
        <v>67.38</v>
      </c>
      <c r="BS55">
        <v>0</v>
      </c>
      <c r="BT55">
        <v>87.5</v>
      </c>
      <c r="BU55">
        <v>37.5</v>
      </c>
    </row>
    <row r="56" spans="1:73">
      <c r="G56" t="s">
        <v>98</v>
      </c>
      <c r="H56" s="115">
        <v>587.88999999999987</v>
      </c>
      <c r="I56" s="88">
        <v>227.11999999999998</v>
      </c>
      <c r="J56" s="88">
        <v>298.85000000000002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96.25</v>
      </c>
      <c r="Y56">
        <v>11.79</v>
      </c>
      <c r="Z56">
        <v>28.54</v>
      </c>
      <c r="AA56">
        <v>6.11</v>
      </c>
      <c r="AB56">
        <v>0.96</v>
      </c>
      <c r="AC56">
        <v>16.36</v>
      </c>
      <c r="AD56">
        <v>28.88</v>
      </c>
      <c r="AE56">
        <v>17.32</v>
      </c>
      <c r="AF56">
        <v>0</v>
      </c>
      <c r="AG56">
        <v>0</v>
      </c>
      <c r="AH56">
        <v>185.28</v>
      </c>
      <c r="AI56">
        <v>0</v>
      </c>
      <c r="AJ56">
        <v>0</v>
      </c>
      <c r="AK56">
        <v>66.17</v>
      </c>
      <c r="AL56">
        <v>0.96</v>
      </c>
      <c r="AM56">
        <v>96.25</v>
      </c>
      <c r="AN56">
        <v>0</v>
      </c>
      <c r="AO56">
        <v>0</v>
      </c>
      <c r="AP56">
        <v>14.44</v>
      </c>
      <c r="AQ56">
        <v>45.48</v>
      </c>
      <c r="AR56">
        <v>51.16</v>
      </c>
      <c r="AS56">
        <v>21.72</v>
      </c>
      <c r="AT56">
        <v>0</v>
      </c>
      <c r="AU56">
        <v>190.2</v>
      </c>
      <c r="AV56">
        <v>1.92</v>
      </c>
      <c r="AW56">
        <v>1.92</v>
      </c>
      <c r="AX56">
        <v>0</v>
      </c>
      <c r="AY56">
        <v>48.12</v>
      </c>
      <c r="AZ56">
        <v>0</v>
      </c>
      <c r="BA56">
        <v>0.96</v>
      </c>
      <c r="BB56">
        <v>0.39</v>
      </c>
      <c r="BC56">
        <v>0.52</v>
      </c>
      <c r="BD56">
        <v>0.93</v>
      </c>
      <c r="BE56">
        <v>0.95</v>
      </c>
      <c r="BF56">
        <v>1.01</v>
      </c>
      <c r="BG56">
        <v>0.95</v>
      </c>
      <c r="BH56">
        <v>0.61</v>
      </c>
      <c r="BI56">
        <v>0.57999999999999996</v>
      </c>
      <c r="BJ56">
        <v>1.35</v>
      </c>
      <c r="BK56">
        <v>0.77</v>
      </c>
      <c r="BL56">
        <v>0.48</v>
      </c>
      <c r="BM56">
        <v>2.89</v>
      </c>
      <c r="BN56">
        <v>0.67</v>
      </c>
      <c r="BO56">
        <v>0.57999999999999996</v>
      </c>
      <c r="BP56">
        <v>0</v>
      </c>
      <c r="BQ56">
        <v>25.93</v>
      </c>
      <c r="BR56">
        <v>67.38</v>
      </c>
      <c r="BS56">
        <v>0</v>
      </c>
      <c r="BT56">
        <v>91</v>
      </c>
      <c r="BU56">
        <v>39</v>
      </c>
    </row>
    <row r="57" spans="1:73">
      <c r="G57" t="s">
        <v>99</v>
      </c>
      <c r="H57" s="115">
        <v>587.88999999999987</v>
      </c>
      <c r="I57" s="88">
        <v>227.11999999999998</v>
      </c>
      <c r="J57" s="88">
        <v>298.85000000000002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96.25</v>
      </c>
      <c r="Y57">
        <v>11.79</v>
      </c>
      <c r="Z57">
        <v>28.54</v>
      </c>
      <c r="AA57">
        <v>6.11</v>
      </c>
      <c r="AB57">
        <v>0.96</v>
      </c>
      <c r="AC57">
        <v>16.36</v>
      </c>
      <c r="AD57">
        <v>28.88</v>
      </c>
      <c r="AE57">
        <v>17.32</v>
      </c>
      <c r="AF57">
        <v>0</v>
      </c>
      <c r="AG57">
        <v>0</v>
      </c>
      <c r="AH57">
        <v>185.28</v>
      </c>
      <c r="AI57">
        <v>0</v>
      </c>
      <c r="AJ57">
        <v>0</v>
      </c>
      <c r="AK57">
        <v>66.17</v>
      </c>
      <c r="AL57">
        <v>0.96</v>
      </c>
      <c r="AM57">
        <v>96.25</v>
      </c>
      <c r="AN57">
        <v>0</v>
      </c>
      <c r="AO57">
        <v>0</v>
      </c>
      <c r="AP57">
        <v>14.44</v>
      </c>
      <c r="AQ57">
        <v>45.48</v>
      </c>
      <c r="AR57">
        <v>51.16</v>
      </c>
      <c r="AS57">
        <v>21.72</v>
      </c>
      <c r="AT57">
        <v>0</v>
      </c>
      <c r="AU57">
        <v>190.2</v>
      </c>
      <c r="AV57">
        <v>1.92</v>
      </c>
      <c r="AW57">
        <v>1.92</v>
      </c>
      <c r="AX57">
        <v>0</v>
      </c>
      <c r="AY57">
        <v>48.12</v>
      </c>
      <c r="AZ57">
        <v>0</v>
      </c>
      <c r="BA57">
        <v>0.96</v>
      </c>
      <c r="BB57">
        <v>0.39</v>
      </c>
      <c r="BC57">
        <v>0.52</v>
      </c>
      <c r="BD57">
        <v>0.93</v>
      </c>
      <c r="BE57">
        <v>0.95</v>
      </c>
      <c r="BF57">
        <v>1.01</v>
      </c>
      <c r="BG57">
        <v>0.95</v>
      </c>
      <c r="BH57">
        <v>0.61</v>
      </c>
      <c r="BI57">
        <v>0.57999999999999996</v>
      </c>
      <c r="BJ57">
        <v>1.35</v>
      </c>
      <c r="BK57">
        <v>0.77</v>
      </c>
      <c r="BL57">
        <v>0.48</v>
      </c>
      <c r="BM57">
        <v>2.89</v>
      </c>
      <c r="BN57">
        <v>0.67</v>
      </c>
      <c r="BO57">
        <v>0.57999999999999996</v>
      </c>
      <c r="BP57">
        <v>0</v>
      </c>
      <c r="BQ57">
        <v>25.93</v>
      </c>
      <c r="BR57">
        <v>67.38</v>
      </c>
      <c r="BS57">
        <v>0</v>
      </c>
      <c r="BT57">
        <v>91</v>
      </c>
      <c r="BU57">
        <v>39</v>
      </c>
    </row>
    <row r="58" spans="1:73">
      <c r="G58" t="s">
        <v>100</v>
      </c>
      <c r="H58" s="115">
        <v>680.28999999999985</v>
      </c>
      <c r="I58" s="88">
        <v>227.11999999999998</v>
      </c>
      <c r="J58" s="88">
        <v>298.85000000000002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96.25</v>
      </c>
      <c r="Y58">
        <v>11.79</v>
      </c>
      <c r="Z58">
        <v>28.54</v>
      </c>
      <c r="AA58">
        <v>6.11</v>
      </c>
      <c r="AB58">
        <v>0.96</v>
      </c>
      <c r="AC58">
        <v>16.36</v>
      </c>
      <c r="AD58">
        <v>28.88</v>
      </c>
      <c r="AE58">
        <v>17.32</v>
      </c>
      <c r="AF58">
        <v>0</v>
      </c>
      <c r="AG58">
        <v>0</v>
      </c>
      <c r="AH58">
        <v>185.28</v>
      </c>
      <c r="AI58">
        <v>0</v>
      </c>
      <c r="AJ58">
        <v>0</v>
      </c>
      <c r="AK58">
        <v>66.17</v>
      </c>
      <c r="AL58">
        <v>0.96</v>
      </c>
      <c r="AM58">
        <v>96.25</v>
      </c>
      <c r="AN58">
        <v>58.71</v>
      </c>
      <c r="AO58">
        <v>0</v>
      </c>
      <c r="AP58">
        <v>14.44</v>
      </c>
      <c r="AQ58">
        <v>45.48</v>
      </c>
      <c r="AR58">
        <v>51.16</v>
      </c>
      <c r="AS58">
        <v>21.72</v>
      </c>
      <c r="AT58">
        <v>0</v>
      </c>
      <c r="AU58">
        <v>190.2</v>
      </c>
      <c r="AV58">
        <v>1.92</v>
      </c>
      <c r="AW58">
        <v>1.92</v>
      </c>
      <c r="AX58">
        <v>33.69</v>
      </c>
      <c r="AY58">
        <v>48.12</v>
      </c>
      <c r="AZ58">
        <v>0</v>
      </c>
      <c r="BA58">
        <v>0.96</v>
      </c>
      <c r="BB58">
        <v>0.39</v>
      </c>
      <c r="BC58">
        <v>0.52</v>
      </c>
      <c r="BD58">
        <v>0.93</v>
      </c>
      <c r="BE58">
        <v>0.95</v>
      </c>
      <c r="BF58">
        <v>1.01</v>
      </c>
      <c r="BG58">
        <v>0.95</v>
      </c>
      <c r="BH58">
        <v>0.61</v>
      </c>
      <c r="BI58">
        <v>0.57999999999999996</v>
      </c>
      <c r="BJ58">
        <v>1.35</v>
      </c>
      <c r="BK58">
        <v>0.77</v>
      </c>
      <c r="BL58">
        <v>0.48</v>
      </c>
      <c r="BM58">
        <v>2.89</v>
      </c>
      <c r="BN58">
        <v>0.67</v>
      </c>
      <c r="BO58">
        <v>0.57999999999999996</v>
      </c>
      <c r="BP58">
        <v>0</v>
      </c>
      <c r="BQ58">
        <v>25.93</v>
      </c>
      <c r="BR58">
        <v>67.38</v>
      </c>
      <c r="BS58">
        <v>0</v>
      </c>
      <c r="BT58">
        <v>91</v>
      </c>
      <c r="BU58">
        <v>39</v>
      </c>
    </row>
    <row r="59" spans="1:73">
      <c r="G59" t="s">
        <v>101</v>
      </c>
      <c r="H59" s="115">
        <v>680.28999999999985</v>
      </c>
      <c r="I59" s="88">
        <v>227.11999999999998</v>
      </c>
      <c r="J59" s="88">
        <v>298.85000000000002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96.25</v>
      </c>
      <c r="Y59">
        <v>11.79</v>
      </c>
      <c r="Z59">
        <v>28.54</v>
      </c>
      <c r="AA59">
        <v>6.11</v>
      </c>
      <c r="AB59">
        <v>0.96</v>
      </c>
      <c r="AC59">
        <v>16.36</v>
      </c>
      <c r="AD59">
        <v>28.88</v>
      </c>
      <c r="AE59">
        <v>17.32</v>
      </c>
      <c r="AF59">
        <v>0</v>
      </c>
      <c r="AG59">
        <v>0</v>
      </c>
      <c r="AH59">
        <v>185.28</v>
      </c>
      <c r="AI59">
        <v>0</v>
      </c>
      <c r="AJ59">
        <v>0</v>
      </c>
      <c r="AK59">
        <v>66.17</v>
      </c>
      <c r="AL59">
        <v>0.96</v>
      </c>
      <c r="AM59">
        <v>96.25</v>
      </c>
      <c r="AN59">
        <v>58.71</v>
      </c>
      <c r="AO59">
        <v>0</v>
      </c>
      <c r="AP59">
        <v>14.44</v>
      </c>
      <c r="AQ59">
        <v>45.48</v>
      </c>
      <c r="AR59">
        <v>51.16</v>
      </c>
      <c r="AS59">
        <v>21.72</v>
      </c>
      <c r="AT59">
        <v>0</v>
      </c>
      <c r="AU59">
        <v>190.2</v>
      </c>
      <c r="AV59">
        <v>1.92</v>
      </c>
      <c r="AW59">
        <v>1.92</v>
      </c>
      <c r="AX59">
        <v>33.69</v>
      </c>
      <c r="AY59">
        <v>48.12</v>
      </c>
      <c r="AZ59">
        <v>0</v>
      </c>
      <c r="BA59">
        <v>0.96</v>
      </c>
      <c r="BB59">
        <v>0.39</v>
      </c>
      <c r="BC59">
        <v>0.52</v>
      </c>
      <c r="BD59">
        <v>0.93</v>
      </c>
      <c r="BE59">
        <v>0.95</v>
      </c>
      <c r="BF59">
        <v>1.01</v>
      </c>
      <c r="BG59">
        <v>0.95</v>
      </c>
      <c r="BH59">
        <v>0.61</v>
      </c>
      <c r="BI59">
        <v>0.57999999999999996</v>
      </c>
      <c r="BJ59">
        <v>1.35</v>
      </c>
      <c r="BK59">
        <v>0.77</v>
      </c>
      <c r="BL59">
        <v>0.48</v>
      </c>
      <c r="BM59">
        <v>2.89</v>
      </c>
      <c r="BN59">
        <v>0.67</v>
      </c>
      <c r="BO59">
        <v>0.57999999999999996</v>
      </c>
      <c r="BP59">
        <v>0</v>
      </c>
      <c r="BQ59">
        <v>25.93</v>
      </c>
      <c r="BR59">
        <v>67.38</v>
      </c>
      <c r="BS59">
        <v>0</v>
      </c>
      <c r="BT59">
        <v>91</v>
      </c>
      <c r="BU59">
        <v>39</v>
      </c>
    </row>
    <row r="60" spans="1:73">
      <c r="G60" t="s">
        <v>102</v>
      </c>
      <c r="H60" s="115">
        <v>676.78999999999985</v>
      </c>
      <c r="I60" s="88">
        <v>225.61999999999998</v>
      </c>
      <c r="J60" s="88">
        <v>298.85000000000002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96.25</v>
      </c>
      <c r="Y60">
        <v>11.79</v>
      </c>
      <c r="Z60">
        <v>28.54</v>
      </c>
      <c r="AA60">
        <v>6.11</v>
      </c>
      <c r="AB60">
        <v>0.96</v>
      </c>
      <c r="AC60">
        <v>16.36</v>
      </c>
      <c r="AD60">
        <v>28.88</v>
      </c>
      <c r="AE60">
        <v>17.32</v>
      </c>
      <c r="AF60">
        <v>0</v>
      </c>
      <c r="AG60">
        <v>0</v>
      </c>
      <c r="AH60">
        <v>185.28</v>
      </c>
      <c r="AI60">
        <v>0</v>
      </c>
      <c r="AJ60">
        <v>0</v>
      </c>
      <c r="AK60">
        <v>66.17</v>
      </c>
      <c r="AL60">
        <v>0.96</v>
      </c>
      <c r="AM60">
        <v>96.25</v>
      </c>
      <c r="AN60">
        <v>58.71</v>
      </c>
      <c r="AO60">
        <v>0</v>
      </c>
      <c r="AP60">
        <v>14.44</v>
      </c>
      <c r="AQ60">
        <v>45.48</v>
      </c>
      <c r="AR60">
        <v>51.16</v>
      </c>
      <c r="AS60">
        <v>21.72</v>
      </c>
      <c r="AT60">
        <v>0</v>
      </c>
      <c r="AU60">
        <v>190.2</v>
      </c>
      <c r="AV60">
        <v>1.92</v>
      </c>
      <c r="AW60">
        <v>1.92</v>
      </c>
      <c r="AX60">
        <v>33.69</v>
      </c>
      <c r="AY60">
        <v>48.12</v>
      </c>
      <c r="AZ60">
        <v>0</v>
      </c>
      <c r="BA60">
        <v>0.96</v>
      </c>
      <c r="BB60">
        <v>0.39</v>
      </c>
      <c r="BC60">
        <v>0.52</v>
      </c>
      <c r="BD60">
        <v>0.93</v>
      </c>
      <c r="BE60">
        <v>0.95</v>
      </c>
      <c r="BF60">
        <v>1.01</v>
      </c>
      <c r="BG60">
        <v>0.95</v>
      </c>
      <c r="BH60">
        <v>0.61</v>
      </c>
      <c r="BI60">
        <v>0.57999999999999996</v>
      </c>
      <c r="BJ60">
        <v>1.35</v>
      </c>
      <c r="BK60">
        <v>0.77</v>
      </c>
      <c r="BL60">
        <v>0.48</v>
      </c>
      <c r="BM60">
        <v>2.89</v>
      </c>
      <c r="BN60">
        <v>0.67</v>
      </c>
      <c r="BO60">
        <v>0.57999999999999996</v>
      </c>
      <c r="BP60">
        <v>0</v>
      </c>
      <c r="BQ60">
        <v>25.93</v>
      </c>
      <c r="BR60">
        <v>67.38</v>
      </c>
      <c r="BS60">
        <v>0</v>
      </c>
      <c r="BT60">
        <v>87.5</v>
      </c>
      <c r="BU60">
        <v>37.5</v>
      </c>
    </row>
    <row r="61" spans="1:73">
      <c r="G61" t="s">
        <v>103</v>
      </c>
      <c r="H61" s="115">
        <v>647.91999999999985</v>
      </c>
      <c r="I61" s="88">
        <v>225.61999999999998</v>
      </c>
      <c r="J61" s="88">
        <v>298.85000000000002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96.25</v>
      </c>
      <c r="Y61">
        <v>11.79</v>
      </c>
      <c r="Z61">
        <v>28.54</v>
      </c>
      <c r="AA61">
        <v>6.11</v>
      </c>
      <c r="AB61">
        <v>0.96</v>
      </c>
      <c r="AC61">
        <v>16.36</v>
      </c>
      <c r="AD61">
        <v>28.88</v>
      </c>
      <c r="AE61">
        <v>17.32</v>
      </c>
      <c r="AF61">
        <v>0</v>
      </c>
      <c r="AG61">
        <v>0</v>
      </c>
      <c r="AH61">
        <v>185.28</v>
      </c>
      <c r="AI61">
        <v>0</v>
      </c>
      <c r="AJ61">
        <v>0</v>
      </c>
      <c r="AK61">
        <v>66.17</v>
      </c>
      <c r="AL61">
        <v>0.96</v>
      </c>
      <c r="AM61">
        <v>96.25</v>
      </c>
      <c r="AN61">
        <v>29.84</v>
      </c>
      <c r="AO61">
        <v>0</v>
      </c>
      <c r="AP61">
        <v>14.44</v>
      </c>
      <c r="AQ61">
        <v>45.48</v>
      </c>
      <c r="AR61">
        <v>51.16</v>
      </c>
      <c r="AS61">
        <v>21.72</v>
      </c>
      <c r="AT61">
        <v>0</v>
      </c>
      <c r="AU61">
        <v>190.2</v>
      </c>
      <c r="AV61">
        <v>1.92</v>
      </c>
      <c r="AW61">
        <v>1.92</v>
      </c>
      <c r="AX61">
        <v>33.69</v>
      </c>
      <c r="AY61">
        <v>48.12</v>
      </c>
      <c r="AZ61">
        <v>0</v>
      </c>
      <c r="BA61">
        <v>0.96</v>
      </c>
      <c r="BB61">
        <v>0.39</v>
      </c>
      <c r="BC61">
        <v>0.52</v>
      </c>
      <c r="BD61">
        <v>0.93</v>
      </c>
      <c r="BE61">
        <v>0.95</v>
      </c>
      <c r="BF61">
        <v>1.01</v>
      </c>
      <c r="BG61">
        <v>0.95</v>
      </c>
      <c r="BH61">
        <v>0.61</v>
      </c>
      <c r="BI61">
        <v>0.57999999999999996</v>
      </c>
      <c r="BJ61">
        <v>1.35</v>
      </c>
      <c r="BK61">
        <v>0.77</v>
      </c>
      <c r="BL61">
        <v>0.48</v>
      </c>
      <c r="BM61">
        <v>2.89</v>
      </c>
      <c r="BN61">
        <v>0.67</v>
      </c>
      <c r="BO61">
        <v>0.57999999999999996</v>
      </c>
      <c r="BP61">
        <v>0</v>
      </c>
      <c r="BQ61">
        <v>25.93</v>
      </c>
      <c r="BR61">
        <v>67.38</v>
      </c>
      <c r="BS61">
        <v>0</v>
      </c>
      <c r="BT61">
        <v>87.5</v>
      </c>
      <c r="BU61">
        <v>37.5</v>
      </c>
    </row>
    <row r="62" spans="1:73">
      <c r="G62" t="s">
        <v>104</v>
      </c>
      <c r="H62" s="115">
        <v>652.7299999999999</v>
      </c>
      <c r="I62" s="88">
        <v>225.61999999999998</v>
      </c>
      <c r="J62" s="88">
        <v>298.85000000000002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96.25</v>
      </c>
      <c r="Y62">
        <v>11.79</v>
      </c>
      <c r="Z62">
        <v>28.54</v>
      </c>
      <c r="AA62">
        <v>6.11</v>
      </c>
      <c r="AB62">
        <v>0.96</v>
      </c>
      <c r="AC62">
        <v>16.36</v>
      </c>
      <c r="AD62">
        <v>28.88</v>
      </c>
      <c r="AE62">
        <v>17.32</v>
      </c>
      <c r="AF62">
        <v>0</v>
      </c>
      <c r="AG62">
        <v>0</v>
      </c>
      <c r="AH62">
        <v>185.28</v>
      </c>
      <c r="AI62">
        <v>0</v>
      </c>
      <c r="AJ62">
        <v>0</v>
      </c>
      <c r="AK62">
        <v>66.17</v>
      </c>
      <c r="AL62">
        <v>0.96</v>
      </c>
      <c r="AM62">
        <v>96.25</v>
      </c>
      <c r="AN62">
        <v>34.65</v>
      </c>
      <c r="AO62">
        <v>0</v>
      </c>
      <c r="AP62">
        <v>14.44</v>
      </c>
      <c r="AQ62">
        <v>45.48</v>
      </c>
      <c r="AR62">
        <v>51.16</v>
      </c>
      <c r="AS62">
        <v>21.72</v>
      </c>
      <c r="AT62">
        <v>0</v>
      </c>
      <c r="AU62">
        <v>190.2</v>
      </c>
      <c r="AV62">
        <v>1.92</v>
      </c>
      <c r="AW62">
        <v>1.92</v>
      </c>
      <c r="AX62">
        <v>33.69</v>
      </c>
      <c r="AY62">
        <v>48.12</v>
      </c>
      <c r="AZ62">
        <v>0</v>
      </c>
      <c r="BA62">
        <v>0.96</v>
      </c>
      <c r="BB62">
        <v>0.39</v>
      </c>
      <c r="BC62">
        <v>0.52</v>
      </c>
      <c r="BD62">
        <v>0.93</v>
      </c>
      <c r="BE62">
        <v>0.95</v>
      </c>
      <c r="BF62">
        <v>1.01</v>
      </c>
      <c r="BG62">
        <v>0.95</v>
      </c>
      <c r="BH62">
        <v>0.61</v>
      </c>
      <c r="BI62">
        <v>0.57999999999999996</v>
      </c>
      <c r="BJ62">
        <v>1.35</v>
      </c>
      <c r="BK62">
        <v>0.77</v>
      </c>
      <c r="BL62">
        <v>0.48</v>
      </c>
      <c r="BM62">
        <v>2.89</v>
      </c>
      <c r="BN62">
        <v>0.67</v>
      </c>
      <c r="BO62">
        <v>0.57999999999999996</v>
      </c>
      <c r="BP62">
        <v>0</v>
      </c>
      <c r="BQ62">
        <v>25.93</v>
      </c>
      <c r="BR62">
        <v>67.38</v>
      </c>
      <c r="BS62">
        <v>0</v>
      </c>
      <c r="BT62">
        <v>87.5</v>
      </c>
      <c r="BU62">
        <v>37.5</v>
      </c>
    </row>
    <row r="63" spans="1:73">
      <c r="G63" t="s">
        <v>105</v>
      </c>
      <c r="H63" s="115">
        <v>797.45999999999992</v>
      </c>
      <c r="I63" s="88">
        <v>224.11999999999998</v>
      </c>
      <c r="J63" s="88">
        <v>300.23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96.25</v>
      </c>
      <c r="Y63">
        <v>13.17</v>
      </c>
      <c r="Z63">
        <v>28.54</v>
      </c>
      <c r="AA63">
        <v>6.11</v>
      </c>
      <c r="AB63">
        <v>0.96</v>
      </c>
      <c r="AC63">
        <v>16.36</v>
      </c>
      <c r="AD63">
        <v>28.88</v>
      </c>
      <c r="AE63">
        <v>17.32</v>
      </c>
      <c r="AF63">
        <v>0</v>
      </c>
      <c r="AG63">
        <v>0</v>
      </c>
      <c r="AH63">
        <v>185.28</v>
      </c>
      <c r="AI63">
        <v>0</v>
      </c>
      <c r="AJ63">
        <v>0</v>
      </c>
      <c r="AK63">
        <v>66.17</v>
      </c>
      <c r="AL63">
        <v>0.96</v>
      </c>
      <c r="AM63">
        <v>96.25</v>
      </c>
      <c r="AN63">
        <v>29.84</v>
      </c>
      <c r="AO63">
        <v>0</v>
      </c>
      <c r="AP63">
        <v>14.44</v>
      </c>
      <c r="AQ63">
        <v>45.48</v>
      </c>
      <c r="AR63">
        <v>51.16</v>
      </c>
      <c r="AS63">
        <v>21.72</v>
      </c>
      <c r="AT63">
        <v>0</v>
      </c>
      <c r="AU63">
        <v>190.2</v>
      </c>
      <c r="AV63">
        <v>1.92</v>
      </c>
      <c r="AW63">
        <v>1.92</v>
      </c>
      <c r="AX63">
        <v>42.35</v>
      </c>
      <c r="AY63">
        <v>48.12</v>
      </c>
      <c r="AZ63">
        <v>0</v>
      </c>
      <c r="BA63">
        <v>0.96</v>
      </c>
      <c r="BB63">
        <v>0.39</v>
      </c>
      <c r="BC63">
        <v>0.52</v>
      </c>
      <c r="BD63">
        <v>0.93</v>
      </c>
      <c r="BE63">
        <v>0.95</v>
      </c>
      <c r="BF63">
        <v>1.01</v>
      </c>
      <c r="BG63">
        <v>0.95</v>
      </c>
      <c r="BH63">
        <v>0.61</v>
      </c>
      <c r="BI63">
        <v>0.57999999999999996</v>
      </c>
      <c r="BJ63">
        <v>1.35</v>
      </c>
      <c r="BK63">
        <v>0.77</v>
      </c>
      <c r="BL63">
        <v>0.48</v>
      </c>
      <c r="BM63">
        <v>2.89</v>
      </c>
      <c r="BN63">
        <v>0.67</v>
      </c>
      <c r="BO63">
        <v>0.57999999999999996</v>
      </c>
      <c r="BP63">
        <v>0</v>
      </c>
      <c r="BQ63">
        <v>25.93</v>
      </c>
      <c r="BR63">
        <v>67.38</v>
      </c>
      <c r="BS63">
        <v>144.38</v>
      </c>
      <c r="BT63">
        <v>84</v>
      </c>
      <c r="BU63">
        <v>36</v>
      </c>
    </row>
    <row r="64" spans="1:73">
      <c r="G64" t="s">
        <v>106</v>
      </c>
      <c r="H64" s="115">
        <v>785.64</v>
      </c>
      <c r="I64" s="88">
        <v>221.11999999999998</v>
      </c>
      <c r="J64" s="88">
        <v>300.23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96.25</v>
      </c>
      <c r="Y64">
        <v>13.17</v>
      </c>
      <c r="Z64">
        <v>28.54</v>
      </c>
      <c r="AA64">
        <v>6.11</v>
      </c>
      <c r="AB64">
        <v>0.96</v>
      </c>
      <c r="AC64">
        <v>16.36</v>
      </c>
      <c r="AD64">
        <v>28.88</v>
      </c>
      <c r="AE64">
        <v>17.32</v>
      </c>
      <c r="AF64">
        <v>0</v>
      </c>
      <c r="AG64">
        <v>0</v>
      </c>
      <c r="AH64">
        <v>185.28</v>
      </c>
      <c r="AI64">
        <v>0</v>
      </c>
      <c r="AJ64">
        <v>0</v>
      </c>
      <c r="AK64">
        <v>66.17</v>
      </c>
      <c r="AL64">
        <v>0.96</v>
      </c>
      <c r="AM64">
        <v>96.25</v>
      </c>
      <c r="AN64">
        <v>25.02</v>
      </c>
      <c r="AO64">
        <v>0</v>
      </c>
      <c r="AP64">
        <v>14.44</v>
      </c>
      <c r="AQ64">
        <v>45.48</v>
      </c>
      <c r="AR64">
        <v>51.16</v>
      </c>
      <c r="AS64">
        <v>21.72</v>
      </c>
      <c r="AT64">
        <v>0</v>
      </c>
      <c r="AU64">
        <v>190.2</v>
      </c>
      <c r="AV64">
        <v>1.92</v>
      </c>
      <c r="AW64">
        <v>1.92</v>
      </c>
      <c r="AX64">
        <v>42.35</v>
      </c>
      <c r="AY64">
        <v>48.12</v>
      </c>
      <c r="AZ64">
        <v>0</v>
      </c>
      <c r="BA64">
        <v>0.96</v>
      </c>
      <c r="BB64">
        <v>0.39</v>
      </c>
      <c r="BC64">
        <v>0.52</v>
      </c>
      <c r="BD64">
        <v>0.93</v>
      </c>
      <c r="BE64">
        <v>0.95</v>
      </c>
      <c r="BF64">
        <v>1.01</v>
      </c>
      <c r="BG64">
        <v>0.95</v>
      </c>
      <c r="BH64">
        <v>0.61</v>
      </c>
      <c r="BI64">
        <v>0.57999999999999996</v>
      </c>
      <c r="BJ64">
        <v>1.35</v>
      </c>
      <c r="BK64">
        <v>0.77</v>
      </c>
      <c r="BL64">
        <v>0.48</v>
      </c>
      <c r="BM64">
        <v>2.89</v>
      </c>
      <c r="BN64">
        <v>0.67</v>
      </c>
      <c r="BO64">
        <v>0.57999999999999996</v>
      </c>
      <c r="BP64">
        <v>0</v>
      </c>
      <c r="BQ64">
        <v>25.93</v>
      </c>
      <c r="BR64">
        <v>67.38</v>
      </c>
      <c r="BS64">
        <v>144.38</v>
      </c>
      <c r="BT64">
        <v>77</v>
      </c>
      <c r="BU64">
        <v>33</v>
      </c>
    </row>
    <row r="65" spans="7:73">
      <c r="G65" t="s">
        <v>107</v>
      </c>
      <c r="H65" s="115">
        <v>771.20999999999992</v>
      </c>
      <c r="I65" s="88">
        <v>221.11999999999998</v>
      </c>
      <c r="J65" s="88">
        <v>300.23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96.25</v>
      </c>
      <c r="Y65">
        <v>13.17</v>
      </c>
      <c r="Z65">
        <v>28.54</v>
      </c>
      <c r="AA65">
        <v>6.11</v>
      </c>
      <c r="AB65">
        <v>0.96</v>
      </c>
      <c r="AC65">
        <v>16.36</v>
      </c>
      <c r="AD65">
        <v>28.88</v>
      </c>
      <c r="AE65">
        <v>17.32</v>
      </c>
      <c r="AF65">
        <v>0</v>
      </c>
      <c r="AG65">
        <v>0</v>
      </c>
      <c r="AH65">
        <v>185.28</v>
      </c>
      <c r="AI65">
        <v>0</v>
      </c>
      <c r="AJ65">
        <v>0</v>
      </c>
      <c r="AK65">
        <v>66.17</v>
      </c>
      <c r="AL65">
        <v>0.96</v>
      </c>
      <c r="AM65">
        <v>96.25</v>
      </c>
      <c r="AN65">
        <v>10.59</v>
      </c>
      <c r="AO65">
        <v>0</v>
      </c>
      <c r="AP65">
        <v>14.44</v>
      </c>
      <c r="AQ65">
        <v>45.48</v>
      </c>
      <c r="AR65">
        <v>51.16</v>
      </c>
      <c r="AS65">
        <v>21.72</v>
      </c>
      <c r="AT65">
        <v>0</v>
      </c>
      <c r="AU65">
        <v>190.2</v>
      </c>
      <c r="AV65">
        <v>1.92</v>
      </c>
      <c r="AW65">
        <v>1.92</v>
      </c>
      <c r="AX65">
        <v>42.35</v>
      </c>
      <c r="AY65">
        <v>48.12</v>
      </c>
      <c r="AZ65">
        <v>0</v>
      </c>
      <c r="BA65">
        <v>0.96</v>
      </c>
      <c r="BB65">
        <v>0.39</v>
      </c>
      <c r="BC65">
        <v>0.52</v>
      </c>
      <c r="BD65">
        <v>0.93</v>
      </c>
      <c r="BE65">
        <v>0.95</v>
      </c>
      <c r="BF65">
        <v>1.01</v>
      </c>
      <c r="BG65">
        <v>0.95</v>
      </c>
      <c r="BH65">
        <v>0.61</v>
      </c>
      <c r="BI65">
        <v>0.57999999999999996</v>
      </c>
      <c r="BJ65">
        <v>1.35</v>
      </c>
      <c r="BK65">
        <v>0.77</v>
      </c>
      <c r="BL65">
        <v>0.48</v>
      </c>
      <c r="BM65">
        <v>2.89</v>
      </c>
      <c r="BN65">
        <v>0.67</v>
      </c>
      <c r="BO65">
        <v>0.57999999999999996</v>
      </c>
      <c r="BP65">
        <v>0</v>
      </c>
      <c r="BQ65">
        <v>25.93</v>
      </c>
      <c r="BR65">
        <v>67.38</v>
      </c>
      <c r="BS65">
        <v>144.38</v>
      </c>
      <c r="BT65">
        <v>77</v>
      </c>
      <c r="BU65">
        <v>33</v>
      </c>
    </row>
    <row r="66" spans="7:73">
      <c r="G66" t="s">
        <v>108</v>
      </c>
      <c r="H66" s="115">
        <v>771.20999999999992</v>
      </c>
      <c r="I66" s="88">
        <v>221.11999999999998</v>
      </c>
      <c r="J66" s="88">
        <v>300.23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96.25</v>
      </c>
      <c r="Y66">
        <v>13.17</v>
      </c>
      <c r="Z66">
        <v>28.54</v>
      </c>
      <c r="AA66">
        <v>6.11</v>
      </c>
      <c r="AB66">
        <v>0.96</v>
      </c>
      <c r="AC66">
        <v>16.36</v>
      </c>
      <c r="AD66">
        <v>28.88</v>
      </c>
      <c r="AE66">
        <v>17.32</v>
      </c>
      <c r="AF66">
        <v>0</v>
      </c>
      <c r="AG66">
        <v>0</v>
      </c>
      <c r="AH66">
        <v>185.28</v>
      </c>
      <c r="AI66">
        <v>0</v>
      </c>
      <c r="AJ66">
        <v>0</v>
      </c>
      <c r="AK66">
        <v>66.17</v>
      </c>
      <c r="AL66">
        <v>0.96</v>
      </c>
      <c r="AM66">
        <v>96.25</v>
      </c>
      <c r="AN66">
        <v>10.59</v>
      </c>
      <c r="AO66">
        <v>0</v>
      </c>
      <c r="AP66">
        <v>14.44</v>
      </c>
      <c r="AQ66">
        <v>45.48</v>
      </c>
      <c r="AR66">
        <v>51.16</v>
      </c>
      <c r="AS66">
        <v>21.72</v>
      </c>
      <c r="AT66">
        <v>0</v>
      </c>
      <c r="AU66">
        <v>190.2</v>
      </c>
      <c r="AV66">
        <v>1.92</v>
      </c>
      <c r="AW66">
        <v>1.92</v>
      </c>
      <c r="AX66">
        <v>42.35</v>
      </c>
      <c r="AY66">
        <v>48.12</v>
      </c>
      <c r="AZ66">
        <v>0</v>
      </c>
      <c r="BA66">
        <v>0.96</v>
      </c>
      <c r="BB66">
        <v>0.39</v>
      </c>
      <c r="BC66">
        <v>0.52</v>
      </c>
      <c r="BD66">
        <v>0.93</v>
      </c>
      <c r="BE66">
        <v>0.95</v>
      </c>
      <c r="BF66">
        <v>1.01</v>
      </c>
      <c r="BG66">
        <v>0.95</v>
      </c>
      <c r="BH66">
        <v>0.61</v>
      </c>
      <c r="BI66">
        <v>0.57999999999999996</v>
      </c>
      <c r="BJ66">
        <v>1.35</v>
      </c>
      <c r="BK66">
        <v>0.77</v>
      </c>
      <c r="BL66">
        <v>0.48</v>
      </c>
      <c r="BM66">
        <v>2.89</v>
      </c>
      <c r="BN66">
        <v>0.67</v>
      </c>
      <c r="BO66">
        <v>0.57999999999999996</v>
      </c>
      <c r="BP66">
        <v>0</v>
      </c>
      <c r="BQ66">
        <v>25.93</v>
      </c>
      <c r="BR66">
        <v>67.38</v>
      </c>
      <c r="BS66">
        <v>144.38</v>
      </c>
      <c r="BT66">
        <v>77</v>
      </c>
      <c r="BU66">
        <v>33</v>
      </c>
    </row>
    <row r="67" spans="7:73">
      <c r="G67" t="s">
        <v>109</v>
      </c>
      <c r="H67" s="115">
        <v>752.02</v>
      </c>
      <c r="I67" s="88">
        <v>216.61999999999998</v>
      </c>
      <c r="J67" s="88">
        <v>300.23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96.25</v>
      </c>
      <c r="Y67">
        <v>13.17</v>
      </c>
      <c r="Z67">
        <v>28.54</v>
      </c>
      <c r="AA67">
        <v>8.15</v>
      </c>
      <c r="AB67">
        <v>0.96</v>
      </c>
      <c r="AC67">
        <v>16.36</v>
      </c>
      <c r="AD67">
        <v>28.88</v>
      </c>
      <c r="AE67">
        <v>17.32</v>
      </c>
      <c r="AF67">
        <v>0</v>
      </c>
      <c r="AG67">
        <v>0</v>
      </c>
      <c r="AH67">
        <v>185.28</v>
      </c>
      <c r="AI67">
        <v>0</v>
      </c>
      <c r="AJ67">
        <v>0</v>
      </c>
      <c r="AK67">
        <v>66.17</v>
      </c>
      <c r="AL67">
        <v>0.82</v>
      </c>
      <c r="AM67">
        <v>96.25</v>
      </c>
      <c r="AN67">
        <v>0</v>
      </c>
      <c r="AO67">
        <v>0</v>
      </c>
      <c r="AP67">
        <v>14.44</v>
      </c>
      <c r="AQ67">
        <v>45.48</v>
      </c>
      <c r="AR67">
        <v>51.16</v>
      </c>
      <c r="AS67">
        <v>21.72</v>
      </c>
      <c r="AT67">
        <v>0</v>
      </c>
      <c r="AU67">
        <v>190.2</v>
      </c>
      <c r="AV67">
        <v>1.92</v>
      </c>
      <c r="AW67">
        <v>1.92</v>
      </c>
      <c r="AX67">
        <v>42.35</v>
      </c>
      <c r="AY67">
        <v>48.12</v>
      </c>
      <c r="AZ67">
        <v>0</v>
      </c>
      <c r="BA67">
        <v>0.96</v>
      </c>
      <c r="BB67">
        <v>0.39</v>
      </c>
      <c r="BC67">
        <v>0.52</v>
      </c>
      <c r="BD67">
        <v>0.93</v>
      </c>
      <c r="BE67">
        <v>0.95</v>
      </c>
      <c r="BF67">
        <v>1.01</v>
      </c>
      <c r="BG67">
        <v>0.95</v>
      </c>
      <c r="BH67">
        <v>0.61</v>
      </c>
      <c r="BI67">
        <v>0.57999999999999996</v>
      </c>
      <c r="BJ67">
        <v>1.35</v>
      </c>
      <c r="BK67">
        <v>0.77</v>
      </c>
      <c r="BL67">
        <v>0.48</v>
      </c>
      <c r="BM67">
        <v>2.89</v>
      </c>
      <c r="BN67">
        <v>0.67</v>
      </c>
      <c r="BO67">
        <v>0.57999999999999996</v>
      </c>
      <c r="BP67">
        <v>0</v>
      </c>
      <c r="BQ67">
        <v>25.93</v>
      </c>
      <c r="BR67">
        <v>67.38</v>
      </c>
      <c r="BS67">
        <v>144.38</v>
      </c>
      <c r="BT67">
        <v>66.5</v>
      </c>
      <c r="BU67">
        <v>28.5</v>
      </c>
    </row>
    <row r="68" spans="7:73">
      <c r="G68" t="s">
        <v>110</v>
      </c>
      <c r="H68" s="115">
        <v>748.52</v>
      </c>
      <c r="I68" s="88">
        <v>215.11999999999998</v>
      </c>
      <c r="J68" s="88">
        <v>300.23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96.25</v>
      </c>
      <c r="Y68">
        <v>13.17</v>
      </c>
      <c r="Z68">
        <v>28.54</v>
      </c>
      <c r="AA68">
        <v>8.15</v>
      </c>
      <c r="AB68">
        <v>0.96</v>
      </c>
      <c r="AC68">
        <v>16.36</v>
      </c>
      <c r="AD68">
        <v>28.88</v>
      </c>
      <c r="AE68">
        <v>17.32</v>
      </c>
      <c r="AF68">
        <v>0</v>
      </c>
      <c r="AG68">
        <v>0</v>
      </c>
      <c r="AH68">
        <v>185.28</v>
      </c>
      <c r="AI68">
        <v>0</v>
      </c>
      <c r="AJ68">
        <v>0</v>
      </c>
      <c r="AK68">
        <v>66.17</v>
      </c>
      <c r="AL68">
        <v>0.82</v>
      </c>
      <c r="AM68">
        <v>96.25</v>
      </c>
      <c r="AN68">
        <v>0</v>
      </c>
      <c r="AO68">
        <v>0</v>
      </c>
      <c r="AP68">
        <v>14.44</v>
      </c>
      <c r="AQ68">
        <v>45.48</v>
      </c>
      <c r="AR68">
        <v>51.16</v>
      </c>
      <c r="AS68">
        <v>21.72</v>
      </c>
      <c r="AT68">
        <v>0</v>
      </c>
      <c r="AU68">
        <v>190.2</v>
      </c>
      <c r="AV68">
        <v>1.92</v>
      </c>
      <c r="AW68">
        <v>1.92</v>
      </c>
      <c r="AX68">
        <v>42.35</v>
      </c>
      <c r="AY68">
        <v>48.12</v>
      </c>
      <c r="AZ68">
        <v>0</v>
      </c>
      <c r="BA68">
        <v>0.96</v>
      </c>
      <c r="BB68">
        <v>0.39</v>
      </c>
      <c r="BC68">
        <v>0.52</v>
      </c>
      <c r="BD68">
        <v>0.93</v>
      </c>
      <c r="BE68">
        <v>0.95</v>
      </c>
      <c r="BF68">
        <v>1.01</v>
      </c>
      <c r="BG68">
        <v>0.95</v>
      </c>
      <c r="BH68">
        <v>0.61</v>
      </c>
      <c r="BI68">
        <v>0.57999999999999996</v>
      </c>
      <c r="BJ68">
        <v>1.35</v>
      </c>
      <c r="BK68">
        <v>0.77</v>
      </c>
      <c r="BL68">
        <v>0.48</v>
      </c>
      <c r="BM68">
        <v>2.89</v>
      </c>
      <c r="BN68">
        <v>0.67</v>
      </c>
      <c r="BO68">
        <v>0.57999999999999996</v>
      </c>
      <c r="BP68">
        <v>0</v>
      </c>
      <c r="BQ68">
        <v>25.93</v>
      </c>
      <c r="BR68">
        <v>67.38</v>
      </c>
      <c r="BS68">
        <v>144.38</v>
      </c>
      <c r="BT68">
        <v>63</v>
      </c>
      <c r="BU68">
        <v>27</v>
      </c>
    </row>
    <row r="69" spans="7:73">
      <c r="G69" t="s">
        <v>111</v>
      </c>
      <c r="H69" s="115">
        <v>741.52</v>
      </c>
      <c r="I69" s="88">
        <v>212.11999999999998</v>
      </c>
      <c r="J69" s="88">
        <v>300.23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96.25</v>
      </c>
      <c r="Y69">
        <v>13.17</v>
      </c>
      <c r="Z69">
        <v>28.54</v>
      </c>
      <c r="AA69">
        <v>8.15</v>
      </c>
      <c r="AB69">
        <v>0.96</v>
      </c>
      <c r="AC69">
        <v>16.36</v>
      </c>
      <c r="AD69">
        <v>28.88</v>
      </c>
      <c r="AE69">
        <v>17.32</v>
      </c>
      <c r="AF69">
        <v>0</v>
      </c>
      <c r="AG69">
        <v>0</v>
      </c>
      <c r="AH69">
        <v>185.28</v>
      </c>
      <c r="AI69">
        <v>0</v>
      </c>
      <c r="AJ69">
        <v>0</v>
      </c>
      <c r="AK69">
        <v>66.17</v>
      </c>
      <c r="AL69">
        <v>0.82</v>
      </c>
      <c r="AM69">
        <v>96.25</v>
      </c>
      <c r="AN69">
        <v>0</v>
      </c>
      <c r="AO69">
        <v>0</v>
      </c>
      <c r="AP69">
        <v>14.44</v>
      </c>
      <c r="AQ69">
        <v>45.48</v>
      </c>
      <c r="AR69">
        <v>51.16</v>
      </c>
      <c r="AS69">
        <v>21.72</v>
      </c>
      <c r="AT69">
        <v>0</v>
      </c>
      <c r="AU69">
        <v>190.2</v>
      </c>
      <c r="AV69">
        <v>1.92</v>
      </c>
      <c r="AW69">
        <v>1.92</v>
      </c>
      <c r="AX69">
        <v>42.35</v>
      </c>
      <c r="AY69">
        <v>48.12</v>
      </c>
      <c r="AZ69">
        <v>0</v>
      </c>
      <c r="BA69">
        <v>0.96</v>
      </c>
      <c r="BB69">
        <v>0.39</v>
      </c>
      <c r="BC69">
        <v>0.52</v>
      </c>
      <c r="BD69">
        <v>0.93</v>
      </c>
      <c r="BE69">
        <v>0.95</v>
      </c>
      <c r="BF69">
        <v>1.01</v>
      </c>
      <c r="BG69">
        <v>0.95</v>
      </c>
      <c r="BH69">
        <v>0.61</v>
      </c>
      <c r="BI69">
        <v>0.57999999999999996</v>
      </c>
      <c r="BJ69">
        <v>1.35</v>
      </c>
      <c r="BK69">
        <v>0.77</v>
      </c>
      <c r="BL69">
        <v>0.48</v>
      </c>
      <c r="BM69">
        <v>2.89</v>
      </c>
      <c r="BN69">
        <v>0.67</v>
      </c>
      <c r="BO69">
        <v>0.57999999999999996</v>
      </c>
      <c r="BP69">
        <v>0</v>
      </c>
      <c r="BQ69">
        <v>25.93</v>
      </c>
      <c r="BR69">
        <v>67.38</v>
      </c>
      <c r="BS69">
        <v>144.38</v>
      </c>
      <c r="BT69">
        <v>56</v>
      </c>
      <c r="BU69">
        <v>24</v>
      </c>
    </row>
    <row r="70" spans="7:73">
      <c r="G70" t="s">
        <v>112</v>
      </c>
      <c r="H70" s="115">
        <v>734.52</v>
      </c>
      <c r="I70" s="88">
        <v>209.11999999999998</v>
      </c>
      <c r="J70" s="88">
        <v>300.23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96.25</v>
      </c>
      <c r="Y70">
        <v>13.17</v>
      </c>
      <c r="Z70">
        <v>28.54</v>
      </c>
      <c r="AA70">
        <v>8.15</v>
      </c>
      <c r="AB70">
        <v>0.96</v>
      </c>
      <c r="AC70">
        <v>16.36</v>
      </c>
      <c r="AD70">
        <v>28.88</v>
      </c>
      <c r="AE70">
        <v>17.32</v>
      </c>
      <c r="AF70">
        <v>0</v>
      </c>
      <c r="AG70">
        <v>0</v>
      </c>
      <c r="AH70">
        <v>185.28</v>
      </c>
      <c r="AI70">
        <v>0</v>
      </c>
      <c r="AJ70">
        <v>0</v>
      </c>
      <c r="AK70">
        <v>66.17</v>
      </c>
      <c r="AL70">
        <v>0.82</v>
      </c>
      <c r="AM70">
        <v>96.25</v>
      </c>
      <c r="AN70">
        <v>0</v>
      </c>
      <c r="AO70">
        <v>0</v>
      </c>
      <c r="AP70">
        <v>14.44</v>
      </c>
      <c r="AQ70">
        <v>45.48</v>
      </c>
      <c r="AR70">
        <v>51.16</v>
      </c>
      <c r="AS70">
        <v>21.72</v>
      </c>
      <c r="AT70">
        <v>0</v>
      </c>
      <c r="AU70">
        <v>190.2</v>
      </c>
      <c r="AV70">
        <v>1.92</v>
      </c>
      <c r="AW70">
        <v>1.92</v>
      </c>
      <c r="AX70">
        <v>42.35</v>
      </c>
      <c r="AY70">
        <v>48.12</v>
      </c>
      <c r="AZ70">
        <v>0</v>
      </c>
      <c r="BA70">
        <v>0.96</v>
      </c>
      <c r="BB70">
        <v>0.39</v>
      </c>
      <c r="BC70">
        <v>0.52</v>
      </c>
      <c r="BD70">
        <v>0.93</v>
      </c>
      <c r="BE70">
        <v>0.95</v>
      </c>
      <c r="BF70">
        <v>1.01</v>
      </c>
      <c r="BG70">
        <v>0.95</v>
      </c>
      <c r="BH70">
        <v>0.61</v>
      </c>
      <c r="BI70">
        <v>0.57999999999999996</v>
      </c>
      <c r="BJ70">
        <v>1.35</v>
      </c>
      <c r="BK70">
        <v>0.77</v>
      </c>
      <c r="BL70">
        <v>0.48</v>
      </c>
      <c r="BM70">
        <v>2.89</v>
      </c>
      <c r="BN70">
        <v>0.67</v>
      </c>
      <c r="BO70">
        <v>0.57999999999999996</v>
      </c>
      <c r="BP70">
        <v>0</v>
      </c>
      <c r="BQ70">
        <v>25.93</v>
      </c>
      <c r="BR70">
        <v>67.38</v>
      </c>
      <c r="BS70">
        <v>144.38</v>
      </c>
      <c r="BT70">
        <v>49</v>
      </c>
      <c r="BU70">
        <v>21</v>
      </c>
    </row>
    <row r="71" spans="7:73">
      <c r="G71" t="s">
        <v>113</v>
      </c>
      <c r="H71" s="115">
        <v>705.64</v>
      </c>
      <c r="I71" s="88">
        <v>209.11999999999998</v>
      </c>
      <c r="J71" s="88">
        <v>300.23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96.25</v>
      </c>
      <c r="Y71">
        <v>13.17</v>
      </c>
      <c r="Z71">
        <v>28.54</v>
      </c>
      <c r="AA71">
        <v>8.15</v>
      </c>
      <c r="AB71">
        <v>0.96</v>
      </c>
      <c r="AC71">
        <v>16.36</v>
      </c>
      <c r="AD71">
        <v>0</v>
      </c>
      <c r="AE71">
        <v>17.32</v>
      </c>
      <c r="AF71">
        <v>0</v>
      </c>
      <c r="AG71">
        <v>0</v>
      </c>
      <c r="AH71">
        <v>185.28</v>
      </c>
      <c r="AI71">
        <v>0</v>
      </c>
      <c r="AJ71">
        <v>0</v>
      </c>
      <c r="AK71">
        <v>66.17</v>
      </c>
      <c r="AL71">
        <v>0.82</v>
      </c>
      <c r="AM71">
        <v>96.25</v>
      </c>
      <c r="AN71">
        <v>0</v>
      </c>
      <c r="AO71">
        <v>0</v>
      </c>
      <c r="AP71">
        <v>14.44</v>
      </c>
      <c r="AQ71">
        <v>45.48</v>
      </c>
      <c r="AR71">
        <v>51.16</v>
      </c>
      <c r="AS71">
        <v>21.72</v>
      </c>
      <c r="AT71">
        <v>0</v>
      </c>
      <c r="AU71">
        <v>190.2</v>
      </c>
      <c r="AV71">
        <v>1.92</v>
      </c>
      <c r="AW71">
        <v>1.92</v>
      </c>
      <c r="AX71">
        <v>42.35</v>
      </c>
      <c r="AY71">
        <v>48.12</v>
      </c>
      <c r="AZ71">
        <v>0</v>
      </c>
      <c r="BA71">
        <v>0.96</v>
      </c>
      <c r="BB71">
        <v>0.39</v>
      </c>
      <c r="BC71">
        <v>0.52</v>
      </c>
      <c r="BD71">
        <v>0.93</v>
      </c>
      <c r="BE71">
        <v>0.95</v>
      </c>
      <c r="BF71">
        <v>1.01</v>
      </c>
      <c r="BG71">
        <v>0.95</v>
      </c>
      <c r="BH71">
        <v>0.61</v>
      </c>
      <c r="BI71">
        <v>0.57999999999999996</v>
      </c>
      <c r="BJ71">
        <v>1.35</v>
      </c>
      <c r="BK71">
        <v>0.77</v>
      </c>
      <c r="BL71">
        <v>0.48</v>
      </c>
      <c r="BM71">
        <v>2.89</v>
      </c>
      <c r="BN71">
        <v>0.67</v>
      </c>
      <c r="BO71">
        <v>0.57999999999999996</v>
      </c>
      <c r="BP71">
        <v>0</v>
      </c>
      <c r="BQ71">
        <v>25.93</v>
      </c>
      <c r="BR71">
        <v>67.38</v>
      </c>
      <c r="BS71">
        <v>144.38</v>
      </c>
      <c r="BT71">
        <v>49</v>
      </c>
      <c r="BU71">
        <v>21</v>
      </c>
    </row>
    <row r="72" spans="7:73">
      <c r="G72" t="s">
        <v>114</v>
      </c>
      <c r="H72" s="115">
        <v>700.74</v>
      </c>
      <c r="I72" s="88">
        <v>207.01999999999998</v>
      </c>
      <c r="J72" s="88">
        <v>300.23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96.25</v>
      </c>
      <c r="Y72">
        <v>13.17</v>
      </c>
      <c r="Z72">
        <v>28.54</v>
      </c>
      <c r="AA72">
        <v>8.15</v>
      </c>
      <c r="AB72">
        <v>0.96</v>
      </c>
      <c r="AC72">
        <v>16.36</v>
      </c>
      <c r="AD72">
        <v>0</v>
      </c>
      <c r="AE72">
        <v>17.32</v>
      </c>
      <c r="AF72">
        <v>0</v>
      </c>
      <c r="AG72">
        <v>0</v>
      </c>
      <c r="AH72">
        <v>185.28</v>
      </c>
      <c r="AI72">
        <v>0</v>
      </c>
      <c r="AJ72">
        <v>0</v>
      </c>
      <c r="AK72">
        <v>66.17</v>
      </c>
      <c r="AL72">
        <v>0.82</v>
      </c>
      <c r="AM72">
        <v>96.25</v>
      </c>
      <c r="AN72">
        <v>0</v>
      </c>
      <c r="AO72">
        <v>0</v>
      </c>
      <c r="AP72">
        <v>14.44</v>
      </c>
      <c r="AQ72">
        <v>45.48</v>
      </c>
      <c r="AR72">
        <v>51.16</v>
      </c>
      <c r="AS72">
        <v>21.72</v>
      </c>
      <c r="AT72">
        <v>0</v>
      </c>
      <c r="AU72">
        <v>190.2</v>
      </c>
      <c r="AV72">
        <v>1.92</v>
      </c>
      <c r="AW72">
        <v>1.92</v>
      </c>
      <c r="AX72">
        <v>42.35</v>
      </c>
      <c r="AY72">
        <v>48.12</v>
      </c>
      <c r="AZ72">
        <v>0</v>
      </c>
      <c r="BA72">
        <v>0.96</v>
      </c>
      <c r="BB72">
        <v>0.39</v>
      </c>
      <c r="BC72">
        <v>0.52</v>
      </c>
      <c r="BD72">
        <v>0.93</v>
      </c>
      <c r="BE72">
        <v>0.95</v>
      </c>
      <c r="BF72">
        <v>1.01</v>
      </c>
      <c r="BG72">
        <v>0.95</v>
      </c>
      <c r="BH72">
        <v>0.61</v>
      </c>
      <c r="BI72">
        <v>0.57999999999999996</v>
      </c>
      <c r="BJ72">
        <v>1.35</v>
      </c>
      <c r="BK72">
        <v>0.77</v>
      </c>
      <c r="BL72">
        <v>0.48</v>
      </c>
      <c r="BM72">
        <v>2.89</v>
      </c>
      <c r="BN72">
        <v>0.67</v>
      </c>
      <c r="BO72">
        <v>0.57999999999999996</v>
      </c>
      <c r="BP72">
        <v>0</v>
      </c>
      <c r="BQ72">
        <v>25.93</v>
      </c>
      <c r="BR72">
        <v>67.38</v>
      </c>
      <c r="BS72">
        <v>144.38</v>
      </c>
      <c r="BT72">
        <v>44.1</v>
      </c>
      <c r="BU72">
        <v>18.899999999999999</v>
      </c>
    </row>
    <row r="73" spans="7:73">
      <c r="G73" t="s">
        <v>115</v>
      </c>
      <c r="H73" s="115">
        <v>691.64</v>
      </c>
      <c r="I73" s="88">
        <v>203.11999999999998</v>
      </c>
      <c r="J73" s="88">
        <v>300.23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96.25</v>
      </c>
      <c r="Y73">
        <v>13.17</v>
      </c>
      <c r="Z73">
        <v>28.54</v>
      </c>
      <c r="AA73">
        <v>8.15</v>
      </c>
      <c r="AB73">
        <v>0.96</v>
      </c>
      <c r="AC73">
        <v>16.36</v>
      </c>
      <c r="AD73">
        <v>0</v>
      </c>
      <c r="AE73">
        <v>17.32</v>
      </c>
      <c r="AF73">
        <v>0</v>
      </c>
      <c r="AG73">
        <v>0</v>
      </c>
      <c r="AH73">
        <v>185.28</v>
      </c>
      <c r="AI73">
        <v>0</v>
      </c>
      <c r="AJ73">
        <v>0</v>
      </c>
      <c r="AK73">
        <v>66.17</v>
      </c>
      <c r="AL73">
        <v>0.82</v>
      </c>
      <c r="AM73">
        <v>96.25</v>
      </c>
      <c r="AN73">
        <v>0</v>
      </c>
      <c r="AO73">
        <v>0</v>
      </c>
      <c r="AP73">
        <v>14.44</v>
      </c>
      <c r="AQ73">
        <v>45.48</v>
      </c>
      <c r="AR73">
        <v>51.16</v>
      </c>
      <c r="AS73">
        <v>21.72</v>
      </c>
      <c r="AT73">
        <v>0</v>
      </c>
      <c r="AU73">
        <v>190.2</v>
      </c>
      <c r="AV73">
        <v>1.92</v>
      </c>
      <c r="AW73">
        <v>1.92</v>
      </c>
      <c r="AX73">
        <v>42.35</v>
      </c>
      <c r="AY73">
        <v>48.12</v>
      </c>
      <c r="AZ73">
        <v>0</v>
      </c>
      <c r="BA73">
        <v>0.96</v>
      </c>
      <c r="BB73">
        <v>0.39</v>
      </c>
      <c r="BC73">
        <v>0.52</v>
      </c>
      <c r="BD73">
        <v>0.93</v>
      </c>
      <c r="BE73">
        <v>0.95</v>
      </c>
      <c r="BF73">
        <v>1.01</v>
      </c>
      <c r="BG73">
        <v>0.95</v>
      </c>
      <c r="BH73">
        <v>0.61</v>
      </c>
      <c r="BI73">
        <v>0.57999999999999996</v>
      </c>
      <c r="BJ73">
        <v>1.35</v>
      </c>
      <c r="BK73">
        <v>0.77</v>
      </c>
      <c r="BL73">
        <v>0.48</v>
      </c>
      <c r="BM73">
        <v>2.89</v>
      </c>
      <c r="BN73">
        <v>0.67</v>
      </c>
      <c r="BO73">
        <v>0.57999999999999996</v>
      </c>
      <c r="BP73">
        <v>0</v>
      </c>
      <c r="BQ73">
        <v>25.93</v>
      </c>
      <c r="BR73">
        <v>67.38</v>
      </c>
      <c r="BS73">
        <v>144.38</v>
      </c>
      <c r="BT73">
        <v>35</v>
      </c>
      <c r="BU73">
        <v>15</v>
      </c>
    </row>
    <row r="74" spans="7:73">
      <c r="G74" t="s">
        <v>116</v>
      </c>
      <c r="H74" s="115">
        <v>684.64</v>
      </c>
      <c r="I74" s="88">
        <v>200.11999999999998</v>
      </c>
      <c r="J74" s="88">
        <v>300.23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96.25</v>
      </c>
      <c r="Y74">
        <v>13.17</v>
      </c>
      <c r="Z74">
        <v>28.54</v>
      </c>
      <c r="AA74">
        <v>8.15</v>
      </c>
      <c r="AB74">
        <v>0.96</v>
      </c>
      <c r="AC74">
        <v>16.36</v>
      </c>
      <c r="AD74">
        <v>0</v>
      </c>
      <c r="AE74">
        <v>17.32</v>
      </c>
      <c r="AF74">
        <v>0</v>
      </c>
      <c r="AG74">
        <v>0</v>
      </c>
      <c r="AH74">
        <v>185.28</v>
      </c>
      <c r="AI74">
        <v>0</v>
      </c>
      <c r="AJ74">
        <v>0</v>
      </c>
      <c r="AK74">
        <v>66.17</v>
      </c>
      <c r="AL74">
        <v>0.82</v>
      </c>
      <c r="AM74">
        <v>96.25</v>
      </c>
      <c r="AN74">
        <v>0</v>
      </c>
      <c r="AO74">
        <v>0</v>
      </c>
      <c r="AP74">
        <v>14.44</v>
      </c>
      <c r="AQ74">
        <v>45.48</v>
      </c>
      <c r="AR74">
        <v>51.16</v>
      </c>
      <c r="AS74">
        <v>21.72</v>
      </c>
      <c r="AT74">
        <v>0</v>
      </c>
      <c r="AU74">
        <v>190.2</v>
      </c>
      <c r="AV74">
        <v>1.92</v>
      </c>
      <c r="AW74">
        <v>1.92</v>
      </c>
      <c r="AX74">
        <v>42.35</v>
      </c>
      <c r="AY74">
        <v>48.12</v>
      </c>
      <c r="AZ74">
        <v>0</v>
      </c>
      <c r="BA74">
        <v>0.96</v>
      </c>
      <c r="BB74">
        <v>0.39</v>
      </c>
      <c r="BC74">
        <v>0.52</v>
      </c>
      <c r="BD74">
        <v>0.93</v>
      </c>
      <c r="BE74">
        <v>0.95</v>
      </c>
      <c r="BF74">
        <v>1.01</v>
      </c>
      <c r="BG74">
        <v>0.95</v>
      </c>
      <c r="BH74">
        <v>0.61</v>
      </c>
      <c r="BI74">
        <v>0.57999999999999996</v>
      </c>
      <c r="BJ74">
        <v>1.35</v>
      </c>
      <c r="BK74">
        <v>0.77</v>
      </c>
      <c r="BL74">
        <v>0.48</v>
      </c>
      <c r="BM74">
        <v>2.89</v>
      </c>
      <c r="BN74">
        <v>0.67</v>
      </c>
      <c r="BO74">
        <v>0.57999999999999996</v>
      </c>
      <c r="BP74">
        <v>0</v>
      </c>
      <c r="BQ74">
        <v>25.93</v>
      </c>
      <c r="BR74">
        <v>67.38</v>
      </c>
      <c r="BS74">
        <v>144.38</v>
      </c>
      <c r="BT74">
        <v>28</v>
      </c>
      <c r="BU74">
        <v>12</v>
      </c>
    </row>
    <row r="75" spans="7:73">
      <c r="G75" t="s">
        <v>117</v>
      </c>
      <c r="H75" s="115">
        <v>725.82</v>
      </c>
      <c r="I75" s="88">
        <v>197.11999999999998</v>
      </c>
      <c r="J75" s="88">
        <v>300.23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96.25</v>
      </c>
      <c r="Y75">
        <v>13.17</v>
      </c>
      <c r="Z75">
        <v>28.54</v>
      </c>
      <c r="AA75">
        <v>8.15</v>
      </c>
      <c r="AB75">
        <v>0.96</v>
      </c>
      <c r="AC75">
        <v>16.36</v>
      </c>
      <c r="AD75">
        <v>0</v>
      </c>
      <c r="AE75">
        <v>17.32</v>
      </c>
      <c r="AF75">
        <v>0</v>
      </c>
      <c r="AG75">
        <v>0</v>
      </c>
      <c r="AH75">
        <v>185.28</v>
      </c>
      <c r="AI75">
        <v>0</v>
      </c>
      <c r="AJ75">
        <v>0</v>
      </c>
      <c r="AK75">
        <v>66.17</v>
      </c>
      <c r="AL75">
        <v>0.87</v>
      </c>
      <c r="AM75">
        <v>96.25</v>
      </c>
      <c r="AN75">
        <v>0</v>
      </c>
      <c r="AO75">
        <v>0</v>
      </c>
      <c r="AP75">
        <v>14.44</v>
      </c>
      <c r="AQ75">
        <v>45.48</v>
      </c>
      <c r="AR75">
        <v>51.16</v>
      </c>
      <c r="AS75">
        <v>21.72</v>
      </c>
      <c r="AT75">
        <v>0</v>
      </c>
      <c r="AU75">
        <v>190.2</v>
      </c>
      <c r="AV75">
        <v>1.92</v>
      </c>
      <c r="AW75">
        <v>1.92</v>
      </c>
      <c r="AX75">
        <v>90.48</v>
      </c>
      <c r="AY75">
        <v>0</v>
      </c>
      <c r="AZ75">
        <v>0</v>
      </c>
      <c r="BA75">
        <v>0.96</v>
      </c>
      <c r="BB75">
        <v>0.39</v>
      </c>
      <c r="BC75">
        <v>0.52</v>
      </c>
      <c r="BD75">
        <v>0.93</v>
      </c>
      <c r="BE75">
        <v>0.95</v>
      </c>
      <c r="BF75">
        <v>1.01</v>
      </c>
      <c r="BG75">
        <v>0.95</v>
      </c>
      <c r="BH75">
        <v>0.61</v>
      </c>
      <c r="BI75">
        <v>0.57999999999999996</v>
      </c>
      <c r="BJ75">
        <v>1.35</v>
      </c>
      <c r="BK75">
        <v>0.77</v>
      </c>
      <c r="BL75">
        <v>0.48</v>
      </c>
      <c r="BM75">
        <v>2.89</v>
      </c>
      <c r="BN75">
        <v>0.67</v>
      </c>
      <c r="BO75">
        <v>0.57999999999999996</v>
      </c>
      <c r="BP75">
        <v>0</v>
      </c>
      <c r="BQ75">
        <v>25.93</v>
      </c>
      <c r="BR75">
        <v>67.38</v>
      </c>
      <c r="BS75">
        <v>144.38</v>
      </c>
      <c r="BT75">
        <v>21</v>
      </c>
      <c r="BU75">
        <v>9</v>
      </c>
    </row>
    <row r="76" spans="7:73">
      <c r="G76" t="s">
        <v>118</v>
      </c>
      <c r="H76" s="115">
        <v>718.82</v>
      </c>
      <c r="I76" s="88">
        <v>194.11999999999998</v>
      </c>
      <c r="J76" s="88">
        <v>300.23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96.25</v>
      </c>
      <c r="Y76">
        <v>13.17</v>
      </c>
      <c r="Z76">
        <v>28.54</v>
      </c>
      <c r="AA76">
        <v>8.15</v>
      </c>
      <c r="AB76">
        <v>0.96</v>
      </c>
      <c r="AC76">
        <v>16.36</v>
      </c>
      <c r="AD76">
        <v>0</v>
      </c>
      <c r="AE76">
        <v>17.32</v>
      </c>
      <c r="AF76">
        <v>0</v>
      </c>
      <c r="AG76">
        <v>0</v>
      </c>
      <c r="AH76">
        <v>185.28</v>
      </c>
      <c r="AI76">
        <v>0</v>
      </c>
      <c r="AJ76">
        <v>0</v>
      </c>
      <c r="AK76">
        <v>66.17</v>
      </c>
      <c r="AL76">
        <v>0.87</v>
      </c>
      <c r="AM76">
        <v>96.25</v>
      </c>
      <c r="AN76">
        <v>0</v>
      </c>
      <c r="AO76">
        <v>0</v>
      </c>
      <c r="AP76">
        <v>14.44</v>
      </c>
      <c r="AQ76">
        <v>45.48</v>
      </c>
      <c r="AR76">
        <v>51.16</v>
      </c>
      <c r="AS76">
        <v>21.72</v>
      </c>
      <c r="AT76">
        <v>0</v>
      </c>
      <c r="AU76">
        <v>190.2</v>
      </c>
      <c r="AV76">
        <v>1.92</v>
      </c>
      <c r="AW76">
        <v>1.92</v>
      </c>
      <c r="AX76">
        <v>90.48</v>
      </c>
      <c r="AY76">
        <v>0</v>
      </c>
      <c r="AZ76">
        <v>0</v>
      </c>
      <c r="BA76">
        <v>0.96</v>
      </c>
      <c r="BB76">
        <v>0.39</v>
      </c>
      <c r="BC76">
        <v>0.52</v>
      </c>
      <c r="BD76">
        <v>0.93</v>
      </c>
      <c r="BE76">
        <v>0.95</v>
      </c>
      <c r="BF76">
        <v>1.01</v>
      </c>
      <c r="BG76">
        <v>0.95</v>
      </c>
      <c r="BH76">
        <v>0.61</v>
      </c>
      <c r="BI76">
        <v>0.57999999999999996</v>
      </c>
      <c r="BJ76">
        <v>1.35</v>
      </c>
      <c r="BK76">
        <v>0.77</v>
      </c>
      <c r="BL76">
        <v>0.48</v>
      </c>
      <c r="BM76">
        <v>2.89</v>
      </c>
      <c r="BN76">
        <v>0.67</v>
      </c>
      <c r="BO76">
        <v>0.57999999999999996</v>
      </c>
      <c r="BP76">
        <v>0</v>
      </c>
      <c r="BQ76">
        <v>25.93</v>
      </c>
      <c r="BR76">
        <v>67.38</v>
      </c>
      <c r="BS76">
        <v>144.38</v>
      </c>
      <c r="BT76">
        <v>14</v>
      </c>
      <c r="BU76">
        <v>6</v>
      </c>
    </row>
    <row r="77" spans="7:73">
      <c r="G77" t="s">
        <v>119</v>
      </c>
      <c r="H77" s="115">
        <v>747.17</v>
      </c>
      <c r="I77" s="88">
        <v>191.42</v>
      </c>
      <c r="J77" s="88">
        <v>300.23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96.25</v>
      </c>
      <c r="Y77">
        <v>13.17</v>
      </c>
      <c r="Z77">
        <v>28.54</v>
      </c>
      <c r="AA77">
        <v>8.15</v>
      </c>
      <c r="AB77">
        <v>0.96</v>
      </c>
      <c r="AC77">
        <v>16.36</v>
      </c>
      <c r="AD77">
        <v>0</v>
      </c>
      <c r="AE77">
        <v>17.32</v>
      </c>
      <c r="AF77">
        <v>0</v>
      </c>
      <c r="AG77">
        <v>0</v>
      </c>
      <c r="AH77">
        <v>185.28</v>
      </c>
      <c r="AI77">
        <v>0</v>
      </c>
      <c r="AJ77">
        <v>0</v>
      </c>
      <c r="AK77">
        <v>66.17</v>
      </c>
      <c r="AL77">
        <v>0.87</v>
      </c>
      <c r="AM77">
        <v>96.25</v>
      </c>
      <c r="AN77">
        <v>34.65</v>
      </c>
      <c r="AO77">
        <v>0</v>
      </c>
      <c r="AP77">
        <v>14.44</v>
      </c>
      <c r="AQ77">
        <v>45.48</v>
      </c>
      <c r="AR77">
        <v>51.16</v>
      </c>
      <c r="AS77">
        <v>21.72</v>
      </c>
      <c r="AT77">
        <v>0</v>
      </c>
      <c r="AU77">
        <v>190.2</v>
      </c>
      <c r="AV77">
        <v>1.92</v>
      </c>
      <c r="AW77">
        <v>1.92</v>
      </c>
      <c r="AX77">
        <v>90.48</v>
      </c>
      <c r="AY77">
        <v>0</v>
      </c>
      <c r="AZ77">
        <v>0</v>
      </c>
      <c r="BA77">
        <v>0.96</v>
      </c>
      <c r="BB77">
        <v>0.39</v>
      </c>
      <c r="BC77">
        <v>0.52</v>
      </c>
      <c r="BD77">
        <v>0.93</v>
      </c>
      <c r="BE77">
        <v>0.95</v>
      </c>
      <c r="BF77">
        <v>1.01</v>
      </c>
      <c r="BG77">
        <v>0.95</v>
      </c>
      <c r="BH77">
        <v>0.61</v>
      </c>
      <c r="BI77">
        <v>0.57999999999999996</v>
      </c>
      <c r="BJ77">
        <v>1.35</v>
      </c>
      <c r="BK77">
        <v>0.77</v>
      </c>
      <c r="BL77">
        <v>0.48</v>
      </c>
      <c r="BM77">
        <v>2.89</v>
      </c>
      <c r="BN77">
        <v>0.67</v>
      </c>
      <c r="BO77">
        <v>0.57999999999999996</v>
      </c>
      <c r="BP77">
        <v>0</v>
      </c>
      <c r="BQ77">
        <v>25.93</v>
      </c>
      <c r="BR77">
        <v>67.38</v>
      </c>
      <c r="BS77">
        <v>144.38</v>
      </c>
      <c r="BT77">
        <v>7.7</v>
      </c>
      <c r="BU77">
        <v>3.3</v>
      </c>
    </row>
    <row r="78" spans="7:73">
      <c r="G78" t="s">
        <v>120</v>
      </c>
      <c r="H78" s="115">
        <v>654.59</v>
      </c>
      <c r="I78" s="88">
        <v>190.51999999999998</v>
      </c>
      <c r="J78" s="88">
        <v>300.23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96.25</v>
      </c>
      <c r="Y78">
        <v>13.17</v>
      </c>
      <c r="Z78">
        <v>28.54</v>
      </c>
      <c r="AA78">
        <v>8.15</v>
      </c>
      <c r="AB78">
        <v>0.96</v>
      </c>
      <c r="AC78">
        <v>16.36</v>
      </c>
      <c r="AD78">
        <v>0</v>
      </c>
      <c r="AE78">
        <v>17.32</v>
      </c>
      <c r="AF78">
        <v>0</v>
      </c>
      <c r="AG78">
        <v>0</v>
      </c>
      <c r="AH78">
        <v>185.28</v>
      </c>
      <c r="AI78">
        <v>0</v>
      </c>
      <c r="AJ78">
        <v>0</v>
      </c>
      <c r="AK78">
        <v>66.17</v>
      </c>
      <c r="AL78">
        <v>0.87</v>
      </c>
      <c r="AM78">
        <v>96.25</v>
      </c>
      <c r="AN78">
        <v>34.65</v>
      </c>
      <c r="AO78">
        <v>0</v>
      </c>
      <c r="AP78">
        <v>14.44</v>
      </c>
      <c r="AQ78">
        <v>45.48</v>
      </c>
      <c r="AR78">
        <v>51.16</v>
      </c>
      <c r="AS78">
        <v>21.72</v>
      </c>
      <c r="AT78">
        <v>0</v>
      </c>
      <c r="AU78">
        <v>190.2</v>
      </c>
      <c r="AV78">
        <v>1.92</v>
      </c>
      <c r="AW78">
        <v>1.92</v>
      </c>
      <c r="AX78">
        <v>0</v>
      </c>
      <c r="AY78">
        <v>0</v>
      </c>
      <c r="AZ78">
        <v>0</v>
      </c>
      <c r="BA78">
        <v>0.96</v>
      </c>
      <c r="BB78">
        <v>0.39</v>
      </c>
      <c r="BC78">
        <v>0.52</v>
      </c>
      <c r="BD78">
        <v>0.93</v>
      </c>
      <c r="BE78">
        <v>0.95</v>
      </c>
      <c r="BF78">
        <v>1.01</v>
      </c>
      <c r="BG78">
        <v>0.95</v>
      </c>
      <c r="BH78">
        <v>0.61</v>
      </c>
      <c r="BI78">
        <v>0.57999999999999996</v>
      </c>
      <c r="BJ78">
        <v>1.35</v>
      </c>
      <c r="BK78">
        <v>0.77</v>
      </c>
      <c r="BL78">
        <v>0.48</v>
      </c>
      <c r="BM78">
        <v>2.89</v>
      </c>
      <c r="BN78">
        <v>0.67</v>
      </c>
      <c r="BO78">
        <v>0.57999999999999996</v>
      </c>
      <c r="BP78">
        <v>0</v>
      </c>
      <c r="BQ78">
        <v>25.93</v>
      </c>
      <c r="BR78">
        <v>67.38</v>
      </c>
      <c r="BS78">
        <v>144.38</v>
      </c>
      <c r="BT78">
        <v>5.6</v>
      </c>
      <c r="BU78">
        <v>2.4</v>
      </c>
    </row>
    <row r="79" spans="7:73">
      <c r="G79" t="s">
        <v>121</v>
      </c>
      <c r="H79" s="115">
        <v>691.56</v>
      </c>
      <c r="I79" s="88">
        <v>189.01999999999998</v>
      </c>
      <c r="J79" s="88">
        <v>300.23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75.08</v>
      </c>
      <c r="X79">
        <v>96.25</v>
      </c>
      <c r="Y79">
        <v>13.17</v>
      </c>
      <c r="Z79">
        <v>28.54</v>
      </c>
      <c r="AA79">
        <v>8.15</v>
      </c>
      <c r="AB79">
        <v>0.96</v>
      </c>
      <c r="AC79">
        <v>16.36</v>
      </c>
      <c r="AD79">
        <v>0</v>
      </c>
      <c r="AE79">
        <v>17.32</v>
      </c>
      <c r="AF79">
        <v>0</v>
      </c>
      <c r="AG79">
        <v>0</v>
      </c>
      <c r="AH79">
        <v>185.28</v>
      </c>
      <c r="AI79">
        <v>0</v>
      </c>
      <c r="AJ79">
        <v>0</v>
      </c>
      <c r="AK79">
        <v>66.17</v>
      </c>
      <c r="AL79">
        <v>0.91</v>
      </c>
      <c r="AM79">
        <v>96.25</v>
      </c>
      <c r="AN79">
        <v>0</v>
      </c>
      <c r="AO79">
        <v>0</v>
      </c>
      <c r="AP79">
        <v>14.44</v>
      </c>
      <c r="AQ79">
        <v>45.48</v>
      </c>
      <c r="AR79">
        <v>51.16</v>
      </c>
      <c r="AS79">
        <v>21.72</v>
      </c>
      <c r="AT79">
        <v>0</v>
      </c>
      <c r="AU79">
        <v>190.2</v>
      </c>
      <c r="AV79">
        <v>1.92</v>
      </c>
      <c r="AW79">
        <v>1.92</v>
      </c>
      <c r="AX79">
        <v>0</v>
      </c>
      <c r="AY79">
        <v>0</v>
      </c>
      <c r="AZ79">
        <v>0</v>
      </c>
      <c r="BA79">
        <v>0.96</v>
      </c>
      <c r="BB79">
        <v>0.39</v>
      </c>
      <c r="BC79">
        <v>0.52</v>
      </c>
      <c r="BD79">
        <v>0.93</v>
      </c>
      <c r="BE79">
        <v>0.95</v>
      </c>
      <c r="BF79">
        <v>1.01</v>
      </c>
      <c r="BG79">
        <v>0.95</v>
      </c>
      <c r="BH79">
        <v>0.61</v>
      </c>
      <c r="BI79">
        <v>0.57999999999999996</v>
      </c>
      <c r="BJ79">
        <v>1.35</v>
      </c>
      <c r="BK79">
        <v>0.77</v>
      </c>
      <c r="BL79">
        <v>0.48</v>
      </c>
      <c r="BM79">
        <v>2.89</v>
      </c>
      <c r="BN79">
        <v>0.67</v>
      </c>
      <c r="BO79">
        <v>0.57999999999999996</v>
      </c>
      <c r="BP79">
        <v>0</v>
      </c>
      <c r="BQ79">
        <v>25.93</v>
      </c>
      <c r="BR79">
        <v>67.38</v>
      </c>
      <c r="BS79">
        <v>144.38</v>
      </c>
      <c r="BT79">
        <v>2.1</v>
      </c>
      <c r="BU79">
        <v>0.9</v>
      </c>
    </row>
    <row r="80" spans="7:73">
      <c r="G80" t="s">
        <v>122</v>
      </c>
      <c r="H80" s="115">
        <v>689.45999999999992</v>
      </c>
      <c r="I80" s="88">
        <v>188.11999999999998</v>
      </c>
      <c r="J80" s="88">
        <v>300.23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75.08</v>
      </c>
      <c r="X80">
        <v>96.25</v>
      </c>
      <c r="Y80">
        <v>13.17</v>
      </c>
      <c r="Z80">
        <v>28.54</v>
      </c>
      <c r="AA80">
        <v>8.15</v>
      </c>
      <c r="AB80">
        <v>0.96</v>
      </c>
      <c r="AC80">
        <v>16.36</v>
      </c>
      <c r="AD80">
        <v>0</v>
      </c>
      <c r="AE80">
        <v>17.32</v>
      </c>
      <c r="AF80">
        <v>0</v>
      </c>
      <c r="AG80">
        <v>0</v>
      </c>
      <c r="AH80">
        <v>185.28</v>
      </c>
      <c r="AI80">
        <v>0</v>
      </c>
      <c r="AJ80">
        <v>0</v>
      </c>
      <c r="AK80">
        <v>66.17</v>
      </c>
      <c r="AL80">
        <v>0.91</v>
      </c>
      <c r="AM80">
        <v>96.25</v>
      </c>
      <c r="AN80">
        <v>0</v>
      </c>
      <c r="AO80">
        <v>0</v>
      </c>
      <c r="AP80">
        <v>14.44</v>
      </c>
      <c r="AQ80">
        <v>45.48</v>
      </c>
      <c r="AR80">
        <v>51.16</v>
      </c>
      <c r="AS80">
        <v>21.72</v>
      </c>
      <c r="AT80">
        <v>0</v>
      </c>
      <c r="AU80">
        <v>190.2</v>
      </c>
      <c r="AV80">
        <v>1.92</v>
      </c>
      <c r="AW80">
        <v>1.92</v>
      </c>
      <c r="AX80">
        <v>0</v>
      </c>
      <c r="AY80">
        <v>0</v>
      </c>
      <c r="AZ80">
        <v>0</v>
      </c>
      <c r="BA80">
        <v>0.96</v>
      </c>
      <c r="BB80">
        <v>0.39</v>
      </c>
      <c r="BC80">
        <v>0.52</v>
      </c>
      <c r="BD80">
        <v>0.93</v>
      </c>
      <c r="BE80">
        <v>0.95</v>
      </c>
      <c r="BF80">
        <v>1.01</v>
      </c>
      <c r="BG80">
        <v>0.95</v>
      </c>
      <c r="BH80">
        <v>0.61</v>
      </c>
      <c r="BI80">
        <v>0.57999999999999996</v>
      </c>
      <c r="BJ80">
        <v>1.35</v>
      </c>
      <c r="BK80">
        <v>0.77</v>
      </c>
      <c r="BL80">
        <v>0.48</v>
      </c>
      <c r="BM80">
        <v>2.89</v>
      </c>
      <c r="BN80">
        <v>0.67</v>
      </c>
      <c r="BO80">
        <v>0.57999999999999996</v>
      </c>
      <c r="BP80">
        <v>0</v>
      </c>
      <c r="BQ80">
        <v>25.93</v>
      </c>
      <c r="BR80">
        <v>67.38</v>
      </c>
      <c r="BS80">
        <v>144.38</v>
      </c>
      <c r="BT80">
        <v>0</v>
      </c>
      <c r="BU80">
        <v>0</v>
      </c>
    </row>
    <row r="81" spans="7:73">
      <c r="G81" t="s">
        <v>123</v>
      </c>
      <c r="H81" s="115">
        <v>724.1099999999999</v>
      </c>
      <c r="I81" s="88">
        <v>188.11999999999998</v>
      </c>
      <c r="J81" s="88">
        <v>300.23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75.08</v>
      </c>
      <c r="X81">
        <v>96.25</v>
      </c>
      <c r="Y81">
        <v>13.17</v>
      </c>
      <c r="Z81">
        <v>28.54</v>
      </c>
      <c r="AA81">
        <v>8.15</v>
      </c>
      <c r="AB81">
        <v>0.96</v>
      </c>
      <c r="AC81">
        <v>16.36</v>
      </c>
      <c r="AD81">
        <v>0</v>
      </c>
      <c r="AE81">
        <v>17.32</v>
      </c>
      <c r="AF81">
        <v>0</v>
      </c>
      <c r="AG81">
        <v>0</v>
      </c>
      <c r="AH81">
        <v>185.28</v>
      </c>
      <c r="AI81">
        <v>0</v>
      </c>
      <c r="AJ81">
        <v>0</v>
      </c>
      <c r="AK81">
        <v>66.17</v>
      </c>
      <c r="AL81">
        <v>0.91</v>
      </c>
      <c r="AM81">
        <v>96.25</v>
      </c>
      <c r="AN81">
        <v>34.65</v>
      </c>
      <c r="AO81">
        <v>0</v>
      </c>
      <c r="AP81">
        <v>14.44</v>
      </c>
      <c r="AQ81">
        <v>45.48</v>
      </c>
      <c r="AR81">
        <v>51.16</v>
      </c>
      <c r="AS81">
        <v>21.72</v>
      </c>
      <c r="AT81">
        <v>0</v>
      </c>
      <c r="AU81">
        <v>190.2</v>
      </c>
      <c r="AV81">
        <v>1.92</v>
      </c>
      <c r="AW81">
        <v>1.92</v>
      </c>
      <c r="AX81">
        <v>0</v>
      </c>
      <c r="AY81">
        <v>0</v>
      </c>
      <c r="AZ81">
        <v>0</v>
      </c>
      <c r="BA81">
        <v>0.96</v>
      </c>
      <c r="BB81">
        <v>0.39</v>
      </c>
      <c r="BC81">
        <v>0.52</v>
      </c>
      <c r="BD81">
        <v>0.93</v>
      </c>
      <c r="BE81">
        <v>0.95</v>
      </c>
      <c r="BF81">
        <v>1.01</v>
      </c>
      <c r="BG81">
        <v>0.95</v>
      </c>
      <c r="BH81">
        <v>0.61</v>
      </c>
      <c r="BI81">
        <v>0.57999999999999996</v>
      </c>
      <c r="BJ81">
        <v>1.35</v>
      </c>
      <c r="BK81">
        <v>0.77</v>
      </c>
      <c r="BL81">
        <v>0.48</v>
      </c>
      <c r="BM81">
        <v>2.89</v>
      </c>
      <c r="BN81">
        <v>0.67</v>
      </c>
      <c r="BO81">
        <v>0.57999999999999996</v>
      </c>
      <c r="BP81">
        <v>0</v>
      </c>
      <c r="BQ81">
        <v>25.93</v>
      </c>
      <c r="BR81">
        <v>67.38</v>
      </c>
      <c r="BS81">
        <v>144.38</v>
      </c>
      <c r="BT81">
        <v>0</v>
      </c>
      <c r="BU81">
        <v>0</v>
      </c>
    </row>
    <row r="82" spans="7:73">
      <c r="G82" t="s">
        <v>124</v>
      </c>
      <c r="H82" s="115">
        <v>724.1099999999999</v>
      </c>
      <c r="I82" s="88">
        <v>188.11999999999998</v>
      </c>
      <c r="J82" s="88">
        <v>300.23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75.08</v>
      </c>
      <c r="X82">
        <v>96.25</v>
      </c>
      <c r="Y82">
        <v>13.17</v>
      </c>
      <c r="Z82">
        <v>28.54</v>
      </c>
      <c r="AA82">
        <v>8.15</v>
      </c>
      <c r="AB82">
        <v>0.96</v>
      </c>
      <c r="AC82">
        <v>16.36</v>
      </c>
      <c r="AD82">
        <v>0</v>
      </c>
      <c r="AE82">
        <v>17.32</v>
      </c>
      <c r="AF82">
        <v>0</v>
      </c>
      <c r="AG82">
        <v>0</v>
      </c>
      <c r="AH82">
        <v>185.28</v>
      </c>
      <c r="AI82">
        <v>0</v>
      </c>
      <c r="AJ82">
        <v>0</v>
      </c>
      <c r="AK82">
        <v>66.17</v>
      </c>
      <c r="AL82">
        <v>0.91</v>
      </c>
      <c r="AM82">
        <v>96.25</v>
      </c>
      <c r="AN82">
        <v>34.65</v>
      </c>
      <c r="AO82">
        <v>0</v>
      </c>
      <c r="AP82">
        <v>14.44</v>
      </c>
      <c r="AQ82">
        <v>45.48</v>
      </c>
      <c r="AR82">
        <v>51.16</v>
      </c>
      <c r="AS82">
        <v>21.72</v>
      </c>
      <c r="AT82">
        <v>0</v>
      </c>
      <c r="AU82">
        <v>190.2</v>
      </c>
      <c r="AV82">
        <v>1.92</v>
      </c>
      <c r="AW82">
        <v>1.92</v>
      </c>
      <c r="AX82">
        <v>0</v>
      </c>
      <c r="AY82">
        <v>0</v>
      </c>
      <c r="AZ82">
        <v>0</v>
      </c>
      <c r="BA82">
        <v>0.96</v>
      </c>
      <c r="BB82">
        <v>0.39</v>
      </c>
      <c r="BC82">
        <v>0.52</v>
      </c>
      <c r="BD82">
        <v>0.93</v>
      </c>
      <c r="BE82">
        <v>0.95</v>
      </c>
      <c r="BF82">
        <v>1.01</v>
      </c>
      <c r="BG82">
        <v>0.95</v>
      </c>
      <c r="BH82">
        <v>0.61</v>
      </c>
      <c r="BI82">
        <v>0.57999999999999996</v>
      </c>
      <c r="BJ82">
        <v>1.35</v>
      </c>
      <c r="BK82">
        <v>0.77</v>
      </c>
      <c r="BL82">
        <v>0.48</v>
      </c>
      <c r="BM82">
        <v>2.89</v>
      </c>
      <c r="BN82">
        <v>0.67</v>
      </c>
      <c r="BO82">
        <v>0.57999999999999996</v>
      </c>
      <c r="BP82">
        <v>0</v>
      </c>
      <c r="BQ82">
        <v>25.93</v>
      </c>
      <c r="BR82">
        <v>67.38</v>
      </c>
      <c r="BS82">
        <v>144.38</v>
      </c>
      <c r="BT82">
        <v>0</v>
      </c>
      <c r="BU82">
        <v>0</v>
      </c>
    </row>
    <row r="83" spans="7:73">
      <c r="G83" t="s">
        <v>125</v>
      </c>
      <c r="H83" s="115">
        <v>772.13</v>
      </c>
      <c r="I83" s="88">
        <v>188.11999999999998</v>
      </c>
      <c r="J83" s="88">
        <v>300.23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75.08</v>
      </c>
      <c r="X83">
        <v>96.25</v>
      </c>
      <c r="Y83">
        <v>13.17</v>
      </c>
      <c r="Z83">
        <v>28.54</v>
      </c>
      <c r="AA83">
        <v>8.15</v>
      </c>
      <c r="AB83">
        <v>0.96</v>
      </c>
      <c r="AC83">
        <v>16.36</v>
      </c>
      <c r="AD83">
        <v>0</v>
      </c>
      <c r="AE83">
        <v>17.32</v>
      </c>
      <c r="AF83">
        <v>0</v>
      </c>
      <c r="AG83">
        <v>0</v>
      </c>
      <c r="AH83">
        <v>185.28</v>
      </c>
      <c r="AI83">
        <v>0</v>
      </c>
      <c r="AJ83">
        <v>0</v>
      </c>
      <c r="AK83">
        <v>66.17</v>
      </c>
      <c r="AL83">
        <v>0.87</v>
      </c>
      <c r="AM83">
        <v>96.25</v>
      </c>
      <c r="AN83">
        <v>34.65</v>
      </c>
      <c r="AO83">
        <v>0</v>
      </c>
      <c r="AP83">
        <v>14.44</v>
      </c>
      <c r="AQ83">
        <v>45.48</v>
      </c>
      <c r="AR83">
        <v>51.16</v>
      </c>
      <c r="AS83">
        <v>21.72</v>
      </c>
      <c r="AT83">
        <v>0</v>
      </c>
      <c r="AU83">
        <v>190.2</v>
      </c>
      <c r="AV83">
        <v>1.92</v>
      </c>
      <c r="AW83">
        <v>1.92</v>
      </c>
      <c r="AX83">
        <v>0</v>
      </c>
      <c r="AY83">
        <v>0</v>
      </c>
      <c r="AZ83">
        <v>0</v>
      </c>
      <c r="BA83">
        <v>0.91</v>
      </c>
      <c r="BB83">
        <v>0.39</v>
      </c>
      <c r="BC83">
        <v>0.52</v>
      </c>
      <c r="BD83">
        <v>0.93</v>
      </c>
      <c r="BE83">
        <v>0.95</v>
      </c>
      <c r="BF83">
        <v>1.01</v>
      </c>
      <c r="BG83">
        <v>0.91</v>
      </c>
      <c r="BH83">
        <v>0.61</v>
      </c>
      <c r="BI83">
        <v>0.61</v>
      </c>
      <c r="BJ83">
        <v>1.35</v>
      </c>
      <c r="BK83">
        <v>0.77</v>
      </c>
      <c r="BL83">
        <v>0.48</v>
      </c>
      <c r="BM83">
        <v>2.89</v>
      </c>
      <c r="BN83">
        <v>0.67</v>
      </c>
      <c r="BO83">
        <v>0.57999999999999996</v>
      </c>
      <c r="BP83">
        <v>0</v>
      </c>
      <c r="BQ83">
        <v>25.93</v>
      </c>
      <c r="BR83">
        <v>67.38</v>
      </c>
      <c r="BS83">
        <v>192.5</v>
      </c>
      <c r="BT83">
        <v>0</v>
      </c>
      <c r="BU83">
        <v>0</v>
      </c>
    </row>
    <row r="84" spans="7:73">
      <c r="G84" t="s">
        <v>126</v>
      </c>
      <c r="H84" s="115">
        <v>796.18999999999994</v>
      </c>
      <c r="I84" s="88">
        <v>188.11999999999998</v>
      </c>
      <c r="J84" s="88">
        <v>300.23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75.08</v>
      </c>
      <c r="X84">
        <v>96.25</v>
      </c>
      <c r="Y84">
        <v>13.17</v>
      </c>
      <c r="Z84">
        <v>28.54</v>
      </c>
      <c r="AA84">
        <v>8.15</v>
      </c>
      <c r="AB84">
        <v>0.96</v>
      </c>
      <c r="AC84">
        <v>16.36</v>
      </c>
      <c r="AD84">
        <v>0</v>
      </c>
      <c r="AE84">
        <v>17.32</v>
      </c>
      <c r="AF84">
        <v>0</v>
      </c>
      <c r="AG84">
        <v>0</v>
      </c>
      <c r="AH84">
        <v>185.28</v>
      </c>
      <c r="AI84">
        <v>0</v>
      </c>
      <c r="AJ84">
        <v>0</v>
      </c>
      <c r="AK84">
        <v>66.17</v>
      </c>
      <c r="AL84">
        <v>0.87</v>
      </c>
      <c r="AM84">
        <v>96.25</v>
      </c>
      <c r="AN84">
        <v>58.71</v>
      </c>
      <c r="AO84">
        <v>0</v>
      </c>
      <c r="AP84">
        <v>14.44</v>
      </c>
      <c r="AQ84">
        <v>45.48</v>
      </c>
      <c r="AR84">
        <v>51.16</v>
      </c>
      <c r="AS84">
        <v>21.72</v>
      </c>
      <c r="AT84">
        <v>0</v>
      </c>
      <c r="AU84">
        <v>190.2</v>
      </c>
      <c r="AV84">
        <v>1.92</v>
      </c>
      <c r="AW84">
        <v>1.92</v>
      </c>
      <c r="AX84">
        <v>0</v>
      </c>
      <c r="AY84">
        <v>0</v>
      </c>
      <c r="AZ84">
        <v>0</v>
      </c>
      <c r="BA84">
        <v>0.91</v>
      </c>
      <c r="BB84">
        <v>0.39</v>
      </c>
      <c r="BC84">
        <v>0.52</v>
      </c>
      <c r="BD84">
        <v>0.93</v>
      </c>
      <c r="BE84">
        <v>0.95</v>
      </c>
      <c r="BF84">
        <v>1.01</v>
      </c>
      <c r="BG84">
        <v>0.91</v>
      </c>
      <c r="BH84">
        <v>0.61</v>
      </c>
      <c r="BI84">
        <v>0.61</v>
      </c>
      <c r="BJ84">
        <v>1.35</v>
      </c>
      <c r="BK84">
        <v>0.77</v>
      </c>
      <c r="BL84">
        <v>0.48</v>
      </c>
      <c r="BM84">
        <v>2.89</v>
      </c>
      <c r="BN84">
        <v>0.67</v>
      </c>
      <c r="BO84">
        <v>0.57999999999999996</v>
      </c>
      <c r="BP84">
        <v>0</v>
      </c>
      <c r="BQ84">
        <v>25.93</v>
      </c>
      <c r="BR84">
        <v>67.38</v>
      </c>
      <c r="BS84">
        <v>192.5</v>
      </c>
      <c r="BT84">
        <v>0</v>
      </c>
      <c r="BU84">
        <v>0</v>
      </c>
    </row>
    <row r="85" spans="7:73">
      <c r="G85" t="s">
        <v>127</v>
      </c>
      <c r="H85" s="115">
        <v>796.18999999999994</v>
      </c>
      <c r="I85" s="88">
        <v>188.11999999999998</v>
      </c>
      <c r="J85" s="88">
        <v>300.23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75.08</v>
      </c>
      <c r="X85">
        <v>96.25</v>
      </c>
      <c r="Y85">
        <v>13.17</v>
      </c>
      <c r="Z85">
        <v>28.54</v>
      </c>
      <c r="AA85">
        <v>8.15</v>
      </c>
      <c r="AB85">
        <v>0.96</v>
      </c>
      <c r="AC85">
        <v>16.36</v>
      </c>
      <c r="AD85">
        <v>0</v>
      </c>
      <c r="AE85">
        <v>17.32</v>
      </c>
      <c r="AF85">
        <v>0</v>
      </c>
      <c r="AG85">
        <v>0</v>
      </c>
      <c r="AH85">
        <v>185.28</v>
      </c>
      <c r="AI85">
        <v>0</v>
      </c>
      <c r="AJ85">
        <v>0</v>
      </c>
      <c r="AK85">
        <v>66.17</v>
      </c>
      <c r="AL85">
        <v>0.87</v>
      </c>
      <c r="AM85">
        <v>96.25</v>
      </c>
      <c r="AN85">
        <v>58.71</v>
      </c>
      <c r="AO85">
        <v>0</v>
      </c>
      <c r="AP85">
        <v>14.44</v>
      </c>
      <c r="AQ85">
        <v>45.48</v>
      </c>
      <c r="AR85">
        <v>51.16</v>
      </c>
      <c r="AS85">
        <v>21.72</v>
      </c>
      <c r="AT85">
        <v>0</v>
      </c>
      <c r="AU85">
        <v>190.2</v>
      </c>
      <c r="AV85">
        <v>1.92</v>
      </c>
      <c r="AW85">
        <v>1.92</v>
      </c>
      <c r="AX85">
        <v>0</v>
      </c>
      <c r="AY85">
        <v>0</v>
      </c>
      <c r="AZ85">
        <v>0</v>
      </c>
      <c r="BA85">
        <v>0.91</v>
      </c>
      <c r="BB85">
        <v>0.39</v>
      </c>
      <c r="BC85">
        <v>0.52</v>
      </c>
      <c r="BD85">
        <v>0.93</v>
      </c>
      <c r="BE85">
        <v>0.95</v>
      </c>
      <c r="BF85">
        <v>1.01</v>
      </c>
      <c r="BG85">
        <v>0.91</v>
      </c>
      <c r="BH85">
        <v>0.61</v>
      </c>
      <c r="BI85">
        <v>0.61</v>
      </c>
      <c r="BJ85">
        <v>1.35</v>
      </c>
      <c r="BK85">
        <v>0.77</v>
      </c>
      <c r="BL85">
        <v>0.48</v>
      </c>
      <c r="BM85">
        <v>2.89</v>
      </c>
      <c r="BN85">
        <v>0.67</v>
      </c>
      <c r="BO85">
        <v>0.57999999999999996</v>
      </c>
      <c r="BP85">
        <v>0</v>
      </c>
      <c r="BQ85">
        <v>25.93</v>
      </c>
      <c r="BR85">
        <v>67.38</v>
      </c>
      <c r="BS85">
        <v>192.5</v>
      </c>
      <c r="BT85">
        <v>0</v>
      </c>
      <c r="BU85">
        <v>0</v>
      </c>
    </row>
    <row r="86" spans="7:73">
      <c r="G86" t="s">
        <v>128</v>
      </c>
      <c r="H86" s="115">
        <v>886.66999999999973</v>
      </c>
      <c r="I86" s="88">
        <v>188.11999999999998</v>
      </c>
      <c r="J86" s="88">
        <v>300.23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75.08</v>
      </c>
      <c r="X86">
        <v>96.25</v>
      </c>
      <c r="Y86">
        <v>13.17</v>
      </c>
      <c r="Z86">
        <v>28.54</v>
      </c>
      <c r="AA86">
        <v>8.15</v>
      </c>
      <c r="AB86">
        <v>0.96</v>
      </c>
      <c r="AC86">
        <v>16.36</v>
      </c>
      <c r="AD86">
        <v>0</v>
      </c>
      <c r="AE86">
        <v>17.32</v>
      </c>
      <c r="AF86">
        <v>0</v>
      </c>
      <c r="AG86">
        <v>0</v>
      </c>
      <c r="AH86">
        <v>185.28</v>
      </c>
      <c r="AI86">
        <v>0</v>
      </c>
      <c r="AJ86">
        <v>0</v>
      </c>
      <c r="AK86">
        <v>66.17</v>
      </c>
      <c r="AL86">
        <v>0.87</v>
      </c>
      <c r="AM86">
        <v>96.25</v>
      </c>
      <c r="AN86">
        <v>58.71</v>
      </c>
      <c r="AO86">
        <v>0</v>
      </c>
      <c r="AP86">
        <v>14.44</v>
      </c>
      <c r="AQ86">
        <v>45.48</v>
      </c>
      <c r="AR86">
        <v>51.16</v>
      </c>
      <c r="AS86">
        <v>21.72</v>
      </c>
      <c r="AT86">
        <v>0</v>
      </c>
      <c r="AU86">
        <v>190.2</v>
      </c>
      <c r="AV86">
        <v>1.92</v>
      </c>
      <c r="AW86">
        <v>1.92</v>
      </c>
      <c r="AX86">
        <v>90.48</v>
      </c>
      <c r="AY86">
        <v>0</v>
      </c>
      <c r="AZ86">
        <v>0</v>
      </c>
      <c r="BA86">
        <v>0.91</v>
      </c>
      <c r="BB86">
        <v>0.39</v>
      </c>
      <c r="BC86">
        <v>0.52</v>
      </c>
      <c r="BD86">
        <v>0.93</v>
      </c>
      <c r="BE86">
        <v>0.95</v>
      </c>
      <c r="BF86">
        <v>1.01</v>
      </c>
      <c r="BG86">
        <v>0.91</v>
      </c>
      <c r="BH86">
        <v>0.61</v>
      </c>
      <c r="BI86">
        <v>0.61</v>
      </c>
      <c r="BJ86">
        <v>1.35</v>
      </c>
      <c r="BK86">
        <v>0.77</v>
      </c>
      <c r="BL86">
        <v>0.48</v>
      </c>
      <c r="BM86">
        <v>2.89</v>
      </c>
      <c r="BN86">
        <v>0.67</v>
      </c>
      <c r="BO86">
        <v>0.57999999999999996</v>
      </c>
      <c r="BP86">
        <v>0</v>
      </c>
      <c r="BQ86">
        <v>25.93</v>
      </c>
      <c r="BR86">
        <v>67.38</v>
      </c>
      <c r="BS86">
        <v>192.5</v>
      </c>
      <c r="BT86">
        <v>0</v>
      </c>
      <c r="BU86">
        <v>0</v>
      </c>
    </row>
    <row r="87" spans="7:73">
      <c r="G87" t="s">
        <v>129</v>
      </c>
      <c r="H87" s="115">
        <v>886.66999999999973</v>
      </c>
      <c r="I87" s="88">
        <v>219.79</v>
      </c>
      <c r="J87" s="88">
        <v>300.23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75.08</v>
      </c>
      <c r="X87">
        <v>96.25</v>
      </c>
      <c r="Y87">
        <v>13.17</v>
      </c>
      <c r="Z87">
        <v>28.54</v>
      </c>
      <c r="AA87">
        <v>8.15</v>
      </c>
      <c r="AB87">
        <v>0.96</v>
      </c>
      <c r="AC87">
        <v>16.36</v>
      </c>
      <c r="AD87">
        <v>0</v>
      </c>
      <c r="AE87">
        <v>17.32</v>
      </c>
      <c r="AF87">
        <v>0</v>
      </c>
      <c r="AG87">
        <v>0</v>
      </c>
      <c r="AH87">
        <v>185.28</v>
      </c>
      <c r="AI87">
        <v>0</v>
      </c>
      <c r="AJ87">
        <v>0</v>
      </c>
      <c r="AK87">
        <v>66.17</v>
      </c>
      <c r="AL87">
        <v>0.87</v>
      </c>
      <c r="AM87">
        <v>96.25</v>
      </c>
      <c r="AN87">
        <v>58.71</v>
      </c>
      <c r="AO87">
        <v>14.44</v>
      </c>
      <c r="AP87">
        <v>14.44</v>
      </c>
      <c r="AQ87">
        <v>45.48</v>
      </c>
      <c r="AR87">
        <v>68.39</v>
      </c>
      <c r="AS87">
        <v>21.72</v>
      </c>
      <c r="AT87">
        <v>0</v>
      </c>
      <c r="AU87">
        <v>190.2</v>
      </c>
      <c r="AV87">
        <v>1.92</v>
      </c>
      <c r="AW87">
        <v>1.92</v>
      </c>
      <c r="AX87">
        <v>90.48</v>
      </c>
      <c r="AY87">
        <v>0</v>
      </c>
      <c r="AZ87">
        <v>0</v>
      </c>
      <c r="BA87">
        <v>0.91</v>
      </c>
      <c r="BB87">
        <v>0.39</v>
      </c>
      <c r="BC87">
        <v>0.52</v>
      </c>
      <c r="BD87">
        <v>0.93</v>
      </c>
      <c r="BE87">
        <v>0.95</v>
      </c>
      <c r="BF87">
        <v>1.01</v>
      </c>
      <c r="BG87">
        <v>0.91</v>
      </c>
      <c r="BH87">
        <v>0.61</v>
      </c>
      <c r="BI87">
        <v>0.61</v>
      </c>
      <c r="BJ87">
        <v>1.35</v>
      </c>
      <c r="BK87">
        <v>0.77</v>
      </c>
      <c r="BL87">
        <v>0.48</v>
      </c>
      <c r="BM87">
        <v>2.89</v>
      </c>
      <c r="BN87">
        <v>0.67</v>
      </c>
      <c r="BO87">
        <v>0.57999999999999996</v>
      </c>
      <c r="BP87">
        <v>0</v>
      </c>
      <c r="BQ87">
        <v>25.93</v>
      </c>
      <c r="BR87">
        <v>67.38</v>
      </c>
      <c r="BS87">
        <v>192.5</v>
      </c>
      <c r="BT87">
        <v>0</v>
      </c>
      <c r="BU87">
        <v>0</v>
      </c>
    </row>
    <row r="88" spans="7:73">
      <c r="G88" t="s">
        <v>130</v>
      </c>
      <c r="H88" s="115">
        <v>886.66999999999973</v>
      </c>
      <c r="I88" s="88">
        <v>219.79</v>
      </c>
      <c r="J88" s="88">
        <v>300.23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75.08</v>
      </c>
      <c r="X88">
        <v>96.25</v>
      </c>
      <c r="Y88">
        <v>13.17</v>
      </c>
      <c r="Z88">
        <v>28.54</v>
      </c>
      <c r="AA88">
        <v>8.15</v>
      </c>
      <c r="AB88">
        <v>0.96</v>
      </c>
      <c r="AC88">
        <v>16.36</v>
      </c>
      <c r="AD88">
        <v>0</v>
      </c>
      <c r="AE88">
        <v>17.32</v>
      </c>
      <c r="AF88">
        <v>0</v>
      </c>
      <c r="AG88">
        <v>0</v>
      </c>
      <c r="AH88">
        <v>185.28</v>
      </c>
      <c r="AI88">
        <v>0</v>
      </c>
      <c r="AJ88">
        <v>0</v>
      </c>
      <c r="AK88">
        <v>66.17</v>
      </c>
      <c r="AL88">
        <v>0.87</v>
      </c>
      <c r="AM88">
        <v>96.25</v>
      </c>
      <c r="AN88">
        <v>58.71</v>
      </c>
      <c r="AO88">
        <v>14.44</v>
      </c>
      <c r="AP88">
        <v>14.44</v>
      </c>
      <c r="AQ88">
        <v>45.48</v>
      </c>
      <c r="AR88">
        <v>68.39</v>
      </c>
      <c r="AS88">
        <v>21.72</v>
      </c>
      <c r="AT88">
        <v>0</v>
      </c>
      <c r="AU88">
        <v>190.2</v>
      </c>
      <c r="AV88">
        <v>1.92</v>
      </c>
      <c r="AW88">
        <v>1.92</v>
      </c>
      <c r="AX88">
        <v>90.48</v>
      </c>
      <c r="AY88">
        <v>0</v>
      </c>
      <c r="AZ88">
        <v>0</v>
      </c>
      <c r="BA88">
        <v>0.91</v>
      </c>
      <c r="BB88">
        <v>0.39</v>
      </c>
      <c r="BC88">
        <v>0.52</v>
      </c>
      <c r="BD88">
        <v>0.93</v>
      </c>
      <c r="BE88">
        <v>0.95</v>
      </c>
      <c r="BF88">
        <v>1.01</v>
      </c>
      <c r="BG88">
        <v>0.91</v>
      </c>
      <c r="BH88">
        <v>0.61</v>
      </c>
      <c r="BI88">
        <v>0.61</v>
      </c>
      <c r="BJ88">
        <v>1.35</v>
      </c>
      <c r="BK88">
        <v>0.77</v>
      </c>
      <c r="BL88">
        <v>0.48</v>
      </c>
      <c r="BM88">
        <v>2.89</v>
      </c>
      <c r="BN88">
        <v>0.67</v>
      </c>
      <c r="BO88">
        <v>0.57999999999999996</v>
      </c>
      <c r="BP88">
        <v>0</v>
      </c>
      <c r="BQ88">
        <v>25.93</v>
      </c>
      <c r="BR88">
        <v>67.38</v>
      </c>
      <c r="BS88">
        <v>192.5</v>
      </c>
      <c r="BT88">
        <v>0</v>
      </c>
      <c r="BU88">
        <v>0</v>
      </c>
    </row>
    <row r="89" spans="7:73">
      <c r="G89" t="s">
        <v>131</v>
      </c>
      <c r="H89" s="115">
        <v>886.66999999999973</v>
      </c>
      <c r="I89" s="88">
        <v>219.79</v>
      </c>
      <c r="J89" s="88">
        <v>300.23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75.08</v>
      </c>
      <c r="X89">
        <v>96.25</v>
      </c>
      <c r="Y89">
        <v>13.17</v>
      </c>
      <c r="Z89">
        <v>28.54</v>
      </c>
      <c r="AA89">
        <v>8.15</v>
      </c>
      <c r="AB89">
        <v>0.96</v>
      </c>
      <c r="AC89">
        <v>16.36</v>
      </c>
      <c r="AD89">
        <v>0</v>
      </c>
      <c r="AE89">
        <v>17.32</v>
      </c>
      <c r="AF89">
        <v>0</v>
      </c>
      <c r="AG89">
        <v>0</v>
      </c>
      <c r="AH89">
        <v>185.28</v>
      </c>
      <c r="AI89">
        <v>0</v>
      </c>
      <c r="AJ89">
        <v>0</v>
      </c>
      <c r="AK89">
        <v>66.17</v>
      </c>
      <c r="AL89">
        <v>0.87</v>
      </c>
      <c r="AM89">
        <v>96.25</v>
      </c>
      <c r="AN89">
        <v>58.71</v>
      </c>
      <c r="AO89">
        <v>14.44</v>
      </c>
      <c r="AP89">
        <v>14.44</v>
      </c>
      <c r="AQ89">
        <v>45.48</v>
      </c>
      <c r="AR89">
        <v>68.39</v>
      </c>
      <c r="AS89">
        <v>21.72</v>
      </c>
      <c r="AT89">
        <v>0</v>
      </c>
      <c r="AU89">
        <v>190.2</v>
      </c>
      <c r="AV89">
        <v>1.92</v>
      </c>
      <c r="AW89">
        <v>1.92</v>
      </c>
      <c r="AX89">
        <v>90.48</v>
      </c>
      <c r="AY89">
        <v>0</v>
      </c>
      <c r="AZ89">
        <v>0</v>
      </c>
      <c r="BA89">
        <v>0.91</v>
      </c>
      <c r="BB89">
        <v>0.39</v>
      </c>
      <c r="BC89">
        <v>0.52</v>
      </c>
      <c r="BD89">
        <v>0.93</v>
      </c>
      <c r="BE89">
        <v>0.95</v>
      </c>
      <c r="BF89">
        <v>1.01</v>
      </c>
      <c r="BG89">
        <v>0.91</v>
      </c>
      <c r="BH89">
        <v>0.61</v>
      </c>
      <c r="BI89">
        <v>0.61</v>
      </c>
      <c r="BJ89">
        <v>1.35</v>
      </c>
      <c r="BK89">
        <v>0.77</v>
      </c>
      <c r="BL89">
        <v>0.48</v>
      </c>
      <c r="BM89">
        <v>2.89</v>
      </c>
      <c r="BN89">
        <v>0.67</v>
      </c>
      <c r="BO89">
        <v>0.57999999999999996</v>
      </c>
      <c r="BP89">
        <v>0</v>
      </c>
      <c r="BQ89">
        <v>25.93</v>
      </c>
      <c r="BR89">
        <v>67.38</v>
      </c>
      <c r="BS89">
        <v>192.5</v>
      </c>
      <c r="BT89">
        <v>0</v>
      </c>
      <c r="BU89">
        <v>0</v>
      </c>
    </row>
    <row r="90" spans="7:73">
      <c r="G90" t="s">
        <v>132</v>
      </c>
      <c r="H90" s="115">
        <v>886.66999999999973</v>
      </c>
      <c r="I90" s="88">
        <v>219.79</v>
      </c>
      <c r="J90" s="88">
        <v>300.23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75.08</v>
      </c>
      <c r="X90">
        <v>96.25</v>
      </c>
      <c r="Y90">
        <v>13.17</v>
      </c>
      <c r="Z90">
        <v>28.54</v>
      </c>
      <c r="AA90">
        <v>8.15</v>
      </c>
      <c r="AB90">
        <v>0.96</v>
      </c>
      <c r="AC90">
        <v>16.36</v>
      </c>
      <c r="AD90">
        <v>0</v>
      </c>
      <c r="AE90">
        <v>17.32</v>
      </c>
      <c r="AF90">
        <v>0</v>
      </c>
      <c r="AG90">
        <v>0</v>
      </c>
      <c r="AH90">
        <v>185.28</v>
      </c>
      <c r="AI90">
        <v>0</v>
      </c>
      <c r="AJ90">
        <v>0</v>
      </c>
      <c r="AK90">
        <v>66.17</v>
      </c>
      <c r="AL90">
        <v>0.87</v>
      </c>
      <c r="AM90">
        <v>96.25</v>
      </c>
      <c r="AN90">
        <v>58.71</v>
      </c>
      <c r="AO90">
        <v>14.44</v>
      </c>
      <c r="AP90">
        <v>14.44</v>
      </c>
      <c r="AQ90">
        <v>45.48</v>
      </c>
      <c r="AR90">
        <v>68.39</v>
      </c>
      <c r="AS90">
        <v>21.72</v>
      </c>
      <c r="AT90">
        <v>0</v>
      </c>
      <c r="AU90">
        <v>190.2</v>
      </c>
      <c r="AV90">
        <v>1.92</v>
      </c>
      <c r="AW90">
        <v>1.92</v>
      </c>
      <c r="AX90">
        <v>90.48</v>
      </c>
      <c r="AY90">
        <v>0</v>
      </c>
      <c r="AZ90">
        <v>0</v>
      </c>
      <c r="BA90">
        <v>0.91</v>
      </c>
      <c r="BB90">
        <v>0.39</v>
      </c>
      <c r="BC90">
        <v>0.52</v>
      </c>
      <c r="BD90">
        <v>0.93</v>
      </c>
      <c r="BE90">
        <v>0.95</v>
      </c>
      <c r="BF90">
        <v>1.01</v>
      </c>
      <c r="BG90">
        <v>0.91</v>
      </c>
      <c r="BH90">
        <v>0.61</v>
      </c>
      <c r="BI90">
        <v>0.61</v>
      </c>
      <c r="BJ90">
        <v>1.35</v>
      </c>
      <c r="BK90">
        <v>0.77</v>
      </c>
      <c r="BL90">
        <v>0.48</v>
      </c>
      <c r="BM90">
        <v>2.89</v>
      </c>
      <c r="BN90">
        <v>0.67</v>
      </c>
      <c r="BO90">
        <v>0.57999999999999996</v>
      </c>
      <c r="BP90">
        <v>0</v>
      </c>
      <c r="BQ90">
        <v>25.93</v>
      </c>
      <c r="BR90">
        <v>67.38</v>
      </c>
      <c r="BS90">
        <v>192.5</v>
      </c>
      <c r="BT90">
        <v>0</v>
      </c>
      <c r="BU90">
        <v>0</v>
      </c>
    </row>
    <row r="91" spans="7:73">
      <c r="G91" t="s">
        <v>133</v>
      </c>
      <c r="H91" s="115">
        <v>1047.75</v>
      </c>
      <c r="I91" s="88">
        <v>274.17</v>
      </c>
      <c r="J91" s="88">
        <v>300.23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75.08</v>
      </c>
      <c r="X91">
        <v>96.25</v>
      </c>
      <c r="Y91">
        <v>13.17</v>
      </c>
      <c r="Z91">
        <v>28.54</v>
      </c>
      <c r="AA91">
        <v>6.11</v>
      </c>
      <c r="AB91">
        <v>0.96</v>
      </c>
      <c r="AC91">
        <v>16.36</v>
      </c>
      <c r="AD91">
        <v>0</v>
      </c>
      <c r="AE91">
        <v>17.32</v>
      </c>
      <c r="AF91">
        <v>93.84</v>
      </c>
      <c r="AG91">
        <v>69.3</v>
      </c>
      <c r="AH91">
        <v>185.28</v>
      </c>
      <c r="AI91">
        <v>31.28</v>
      </c>
      <c r="AJ91">
        <v>23.1</v>
      </c>
      <c r="AK91">
        <v>66.17</v>
      </c>
      <c r="AL91">
        <v>0.85</v>
      </c>
      <c r="AM91">
        <v>96.25</v>
      </c>
      <c r="AN91">
        <v>58.71</v>
      </c>
      <c r="AO91">
        <v>14.44</v>
      </c>
      <c r="AP91">
        <v>14.44</v>
      </c>
      <c r="AQ91">
        <v>45.48</v>
      </c>
      <c r="AR91">
        <v>68.39</v>
      </c>
      <c r="AS91">
        <v>21.72</v>
      </c>
      <c r="AT91">
        <v>0</v>
      </c>
      <c r="AU91">
        <v>190.2</v>
      </c>
      <c r="AV91">
        <v>1.92</v>
      </c>
      <c r="AW91">
        <v>1.92</v>
      </c>
      <c r="AX91">
        <v>90.48</v>
      </c>
      <c r="AY91">
        <v>0</v>
      </c>
      <c r="AZ91">
        <v>0</v>
      </c>
      <c r="BA91">
        <v>0.91</v>
      </c>
      <c r="BB91">
        <v>0.39</v>
      </c>
      <c r="BC91">
        <v>0.52</v>
      </c>
      <c r="BD91">
        <v>0.93</v>
      </c>
      <c r="BE91">
        <v>0.95</v>
      </c>
      <c r="BF91">
        <v>1.01</v>
      </c>
      <c r="BG91">
        <v>0.91</v>
      </c>
      <c r="BH91">
        <v>0.61</v>
      </c>
      <c r="BI91">
        <v>0.61</v>
      </c>
      <c r="BJ91">
        <v>1.35</v>
      </c>
      <c r="BK91">
        <v>0.77</v>
      </c>
      <c r="BL91">
        <v>0.48</v>
      </c>
      <c r="BM91">
        <v>2.89</v>
      </c>
      <c r="BN91">
        <v>0.67</v>
      </c>
      <c r="BO91">
        <v>0.57999999999999996</v>
      </c>
      <c r="BP91">
        <v>0</v>
      </c>
      <c r="BQ91">
        <v>25.93</v>
      </c>
      <c r="BR91">
        <v>67.38</v>
      </c>
      <c r="BS91">
        <v>192.5</v>
      </c>
      <c r="BT91">
        <v>0</v>
      </c>
      <c r="BU91">
        <v>0</v>
      </c>
    </row>
    <row r="92" spans="7:73">
      <c r="G92" t="s">
        <v>134</v>
      </c>
      <c r="H92" s="115">
        <v>1047.75</v>
      </c>
      <c r="I92" s="88">
        <v>274.17</v>
      </c>
      <c r="J92" s="88">
        <v>300.23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75.08</v>
      </c>
      <c r="X92">
        <v>96.25</v>
      </c>
      <c r="Y92">
        <v>13.17</v>
      </c>
      <c r="Z92">
        <v>28.54</v>
      </c>
      <c r="AA92">
        <v>6.11</v>
      </c>
      <c r="AB92">
        <v>0.96</v>
      </c>
      <c r="AC92">
        <v>16.36</v>
      </c>
      <c r="AD92">
        <v>0</v>
      </c>
      <c r="AE92">
        <v>17.32</v>
      </c>
      <c r="AF92">
        <v>93.84</v>
      </c>
      <c r="AG92">
        <v>69.3</v>
      </c>
      <c r="AH92">
        <v>185.28</v>
      </c>
      <c r="AI92">
        <v>31.28</v>
      </c>
      <c r="AJ92">
        <v>23.1</v>
      </c>
      <c r="AK92">
        <v>66.17</v>
      </c>
      <c r="AL92">
        <v>0.85</v>
      </c>
      <c r="AM92">
        <v>96.25</v>
      </c>
      <c r="AN92">
        <v>58.71</v>
      </c>
      <c r="AO92">
        <v>14.44</v>
      </c>
      <c r="AP92">
        <v>14.44</v>
      </c>
      <c r="AQ92">
        <v>45.48</v>
      </c>
      <c r="AR92">
        <v>68.39</v>
      </c>
      <c r="AS92">
        <v>21.72</v>
      </c>
      <c r="AT92">
        <v>0</v>
      </c>
      <c r="AU92">
        <v>190.2</v>
      </c>
      <c r="AV92">
        <v>1.92</v>
      </c>
      <c r="AW92">
        <v>1.92</v>
      </c>
      <c r="AX92">
        <v>90.48</v>
      </c>
      <c r="AY92">
        <v>0</v>
      </c>
      <c r="AZ92">
        <v>0</v>
      </c>
      <c r="BA92">
        <v>0.91</v>
      </c>
      <c r="BB92">
        <v>0.39</v>
      </c>
      <c r="BC92">
        <v>0.52</v>
      </c>
      <c r="BD92">
        <v>0.93</v>
      </c>
      <c r="BE92">
        <v>0.95</v>
      </c>
      <c r="BF92">
        <v>1.01</v>
      </c>
      <c r="BG92">
        <v>0.91</v>
      </c>
      <c r="BH92">
        <v>0.61</v>
      </c>
      <c r="BI92">
        <v>0.61</v>
      </c>
      <c r="BJ92">
        <v>1.35</v>
      </c>
      <c r="BK92">
        <v>0.77</v>
      </c>
      <c r="BL92">
        <v>0.48</v>
      </c>
      <c r="BM92">
        <v>2.89</v>
      </c>
      <c r="BN92">
        <v>0.67</v>
      </c>
      <c r="BO92">
        <v>0.57999999999999996</v>
      </c>
      <c r="BP92">
        <v>0</v>
      </c>
      <c r="BQ92">
        <v>25.93</v>
      </c>
      <c r="BR92">
        <v>67.38</v>
      </c>
      <c r="BS92">
        <v>192.5</v>
      </c>
      <c r="BT92">
        <v>0</v>
      </c>
      <c r="BU92">
        <v>0</v>
      </c>
    </row>
    <row r="93" spans="7:73">
      <c r="G93" t="s">
        <v>135</v>
      </c>
      <c r="H93" s="115">
        <v>1047.75</v>
      </c>
      <c r="I93" s="88">
        <v>274.17</v>
      </c>
      <c r="J93" s="88">
        <v>300.23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75.08</v>
      </c>
      <c r="X93">
        <v>96.25</v>
      </c>
      <c r="Y93">
        <v>13.17</v>
      </c>
      <c r="Z93">
        <v>28.54</v>
      </c>
      <c r="AA93">
        <v>6.11</v>
      </c>
      <c r="AB93">
        <v>0.96</v>
      </c>
      <c r="AC93">
        <v>16.36</v>
      </c>
      <c r="AD93">
        <v>0</v>
      </c>
      <c r="AE93">
        <v>17.32</v>
      </c>
      <c r="AF93">
        <v>93.84</v>
      </c>
      <c r="AG93">
        <v>69.3</v>
      </c>
      <c r="AH93">
        <v>185.28</v>
      </c>
      <c r="AI93">
        <v>31.28</v>
      </c>
      <c r="AJ93">
        <v>23.1</v>
      </c>
      <c r="AK93">
        <v>66.17</v>
      </c>
      <c r="AL93">
        <v>0.85</v>
      </c>
      <c r="AM93">
        <v>96.25</v>
      </c>
      <c r="AN93">
        <v>58.71</v>
      </c>
      <c r="AO93">
        <v>14.44</v>
      </c>
      <c r="AP93">
        <v>14.44</v>
      </c>
      <c r="AQ93">
        <v>45.48</v>
      </c>
      <c r="AR93">
        <v>68.39</v>
      </c>
      <c r="AS93">
        <v>21.72</v>
      </c>
      <c r="AT93">
        <v>0</v>
      </c>
      <c r="AU93">
        <v>190.2</v>
      </c>
      <c r="AV93">
        <v>1.92</v>
      </c>
      <c r="AW93">
        <v>1.92</v>
      </c>
      <c r="AX93">
        <v>90.48</v>
      </c>
      <c r="AY93">
        <v>0</v>
      </c>
      <c r="AZ93">
        <v>0</v>
      </c>
      <c r="BA93">
        <v>0.91</v>
      </c>
      <c r="BB93">
        <v>0.39</v>
      </c>
      <c r="BC93">
        <v>0.52</v>
      </c>
      <c r="BD93">
        <v>0.93</v>
      </c>
      <c r="BE93">
        <v>0.95</v>
      </c>
      <c r="BF93">
        <v>1.01</v>
      </c>
      <c r="BG93">
        <v>0.91</v>
      </c>
      <c r="BH93">
        <v>0.61</v>
      </c>
      <c r="BI93">
        <v>0.61</v>
      </c>
      <c r="BJ93">
        <v>1.35</v>
      </c>
      <c r="BK93">
        <v>0.77</v>
      </c>
      <c r="BL93">
        <v>0.48</v>
      </c>
      <c r="BM93">
        <v>2.89</v>
      </c>
      <c r="BN93">
        <v>0.67</v>
      </c>
      <c r="BO93">
        <v>0.57999999999999996</v>
      </c>
      <c r="BP93">
        <v>0</v>
      </c>
      <c r="BQ93">
        <v>25.93</v>
      </c>
      <c r="BR93">
        <v>67.38</v>
      </c>
      <c r="BS93">
        <v>192.5</v>
      </c>
      <c r="BT93">
        <v>0</v>
      </c>
      <c r="BU93">
        <v>0</v>
      </c>
    </row>
    <row r="94" spans="7:73">
      <c r="G94" t="s">
        <v>136</v>
      </c>
      <c r="H94" s="115">
        <v>1047.75</v>
      </c>
      <c r="I94" s="88">
        <v>274.17</v>
      </c>
      <c r="J94" s="88">
        <v>300.23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75.08</v>
      </c>
      <c r="X94">
        <v>96.25</v>
      </c>
      <c r="Y94">
        <v>13.17</v>
      </c>
      <c r="Z94">
        <v>28.54</v>
      </c>
      <c r="AA94">
        <v>6.11</v>
      </c>
      <c r="AB94">
        <v>0.96</v>
      </c>
      <c r="AC94">
        <v>16.36</v>
      </c>
      <c r="AD94">
        <v>0</v>
      </c>
      <c r="AE94">
        <v>17.32</v>
      </c>
      <c r="AF94">
        <v>93.84</v>
      </c>
      <c r="AG94">
        <v>69.3</v>
      </c>
      <c r="AH94">
        <v>185.28</v>
      </c>
      <c r="AI94">
        <v>31.28</v>
      </c>
      <c r="AJ94">
        <v>23.1</v>
      </c>
      <c r="AK94">
        <v>66.17</v>
      </c>
      <c r="AL94">
        <v>0.85</v>
      </c>
      <c r="AM94">
        <v>96.25</v>
      </c>
      <c r="AN94">
        <v>58.71</v>
      </c>
      <c r="AO94">
        <v>14.44</v>
      </c>
      <c r="AP94">
        <v>14.44</v>
      </c>
      <c r="AQ94">
        <v>45.48</v>
      </c>
      <c r="AR94">
        <v>68.39</v>
      </c>
      <c r="AS94">
        <v>21.72</v>
      </c>
      <c r="AT94">
        <v>0</v>
      </c>
      <c r="AU94">
        <v>190.2</v>
      </c>
      <c r="AV94">
        <v>1.92</v>
      </c>
      <c r="AW94">
        <v>1.92</v>
      </c>
      <c r="AX94">
        <v>90.48</v>
      </c>
      <c r="AY94">
        <v>0</v>
      </c>
      <c r="AZ94">
        <v>0</v>
      </c>
      <c r="BA94">
        <v>0.91</v>
      </c>
      <c r="BB94">
        <v>0.39</v>
      </c>
      <c r="BC94">
        <v>0.52</v>
      </c>
      <c r="BD94">
        <v>0.93</v>
      </c>
      <c r="BE94">
        <v>0.95</v>
      </c>
      <c r="BF94">
        <v>1.01</v>
      </c>
      <c r="BG94">
        <v>0.91</v>
      </c>
      <c r="BH94">
        <v>0.61</v>
      </c>
      <c r="BI94">
        <v>0.61</v>
      </c>
      <c r="BJ94">
        <v>1.35</v>
      </c>
      <c r="BK94">
        <v>0.77</v>
      </c>
      <c r="BL94">
        <v>0.48</v>
      </c>
      <c r="BM94">
        <v>2.89</v>
      </c>
      <c r="BN94">
        <v>0.67</v>
      </c>
      <c r="BO94">
        <v>0.57999999999999996</v>
      </c>
      <c r="BP94">
        <v>0</v>
      </c>
      <c r="BQ94">
        <v>25.93</v>
      </c>
      <c r="BR94">
        <v>67.38</v>
      </c>
      <c r="BS94">
        <v>192.5</v>
      </c>
      <c r="BT94">
        <v>0</v>
      </c>
      <c r="BU94">
        <v>0</v>
      </c>
    </row>
    <row r="95" spans="7:73">
      <c r="G95" t="s">
        <v>137</v>
      </c>
      <c r="H95" s="115">
        <v>1047.6999999999998</v>
      </c>
      <c r="I95" s="88">
        <v>274.14000000000004</v>
      </c>
      <c r="J95" s="88">
        <v>300.23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75.08</v>
      </c>
      <c r="X95">
        <v>96.25</v>
      </c>
      <c r="Y95">
        <v>13.17</v>
      </c>
      <c r="Z95">
        <v>28.54</v>
      </c>
      <c r="AA95">
        <v>6.11</v>
      </c>
      <c r="AB95">
        <v>0.96</v>
      </c>
      <c r="AC95">
        <v>16.36</v>
      </c>
      <c r="AD95">
        <v>0</v>
      </c>
      <c r="AE95">
        <v>17.32</v>
      </c>
      <c r="AF95">
        <v>93.84</v>
      </c>
      <c r="AG95">
        <v>69.3</v>
      </c>
      <c r="AH95">
        <v>185.28</v>
      </c>
      <c r="AI95">
        <v>31.28</v>
      </c>
      <c r="AJ95">
        <v>23.1</v>
      </c>
      <c r="AK95">
        <v>66.17</v>
      </c>
      <c r="AL95">
        <v>0.8</v>
      </c>
      <c r="AM95">
        <v>96.25</v>
      </c>
      <c r="AN95">
        <v>58.71</v>
      </c>
      <c r="AO95">
        <v>14.44</v>
      </c>
      <c r="AP95">
        <v>14.44</v>
      </c>
      <c r="AQ95">
        <v>45.48</v>
      </c>
      <c r="AR95">
        <v>68.39</v>
      </c>
      <c r="AS95">
        <v>21.72</v>
      </c>
      <c r="AT95">
        <v>0</v>
      </c>
      <c r="AU95">
        <v>190.2</v>
      </c>
      <c r="AV95">
        <v>1.92</v>
      </c>
      <c r="AW95">
        <v>1.92</v>
      </c>
      <c r="AX95">
        <v>90.48</v>
      </c>
      <c r="AY95">
        <v>0</v>
      </c>
      <c r="AZ95">
        <v>0</v>
      </c>
      <c r="BA95">
        <v>0.91</v>
      </c>
      <c r="BB95">
        <v>0.39</v>
      </c>
      <c r="BC95">
        <v>0.52</v>
      </c>
      <c r="BD95">
        <v>0.93</v>
      </c>
      <c r="BE95">
        <v>0.92</v>
      </c>
      <c r="BF95">
        <v>1.01</v>
      </c>
      <c r="BG95">
        <v>0.91</v>
      </c>
      <c r="BH95">
        <v>0.61</v>
      </c>
      <c r="BI95">
        <v>0.61</v>
      </c>
      <c r="BJ95">
        <v>1.35</v>
      </c>
      <c r="BK95">
        <v>0.77</v>
      </c>
      <c r="BL95">
        <v>0.48</v>
      </c>
      <c r="BM95">
        <v>2.89</v>
      </c>
      <c r="BN95">
        <v>0.67</v>
      </c>
      <c r="BO95">
        <v>0.57999999999999996</v>
      </c>
      <c r="BP95">
        <v>0</v>
      </c>
      <c r="BQ95">
        <v>25.93</v>
      </c>
      <c r="BR95">
        <v>67.38</v>
      </c>
      <c r="BS95">
        <v>192.5</v>
      </c>
      <c r="BT95">
        <v>0</v>
      </c>
      <c r="BU95">
        <v>0</v>
      </c>
    </row>
    <row r="96" spans="7:73">
      <c r="G96" t="s">
        <v>138</v>
      </c>
      <c r="H96" s="115">
        <v>1047.6999999999998</v>
      </c>
      <c r="I96" s="88">
        <v>274.14000000000004</v>
      </c>
      <c r="J96" s="88">
        <v>300.23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75.08</v>
      </c>
      <c r="X96">
        <v>96.25</v>
      </c>
      <c r="Y96">
        <v>13.17</v>
      </c>
      <c r="Z96">
        <v>28.54</v>
      </c>
      <c r="AA96">
        <v>6.11</v>
      </c>
      <c r="AB96">
        <v>0.96</v>
      </c>
      <c r="AC96">
        <v>16.36</v>
      </c>
      <c r="AD96">
        <v>0</v>
      </c>
      <c r="AE96">
        <v>17.32</v>
      </c>
      <c r="AF96">
        <v>93.84</v>
      </c>
      <c r="AG96">
        <v>69.3</v>
      </c>
      <c r="AH96">
        <v>185.28</v>
      </c>
      <c r="AI96">
        <v>31.28</v>
      </c>
      <c r="AJ96">
        <v>23.1</v>
      </c>
      <c r="AK96">
        <v>66.17</v>
      </c>
      <c r="AL96">
        <v>0.8</v>
      </c>
      <c r="AM96">
        <v>96.25</v>
      </c>
      <c r="AN96">
        <v>58.71</v>
      </c>
      <c r="AO96">
        <v>14.44</v>
      </c>
      <c r="AP96">
        <v>14.44</v>
      </c>
      <c r="AQ96">
        <v>45.48</v>
      </c>
      <c r="AR96">
        <v>68.39</v>
      </c>
      <c r="AS96">
        <v>21.72</v>
      </c>
      <c r="AT96">
        <v>0</v>
      </c>
      <c r="AU96">
        <v>190.2</v>
      </c>
      <c r="AV96">
        <v>1.92</v>
      </c>
      <c r="AW96">
        <v>1.92</v>
      </c>
      <c r="AX96">
        <v>90.48</v>
      </c>
      <c r="AY96">
        <v>0</v>
      </c>
      <c r="AZ96">
        <v>0</v>
      </c>
      <c r="BA96">
        <v>0.91</v>
      </c>
      <c r="BB96">
        <v>0.39</v>
      </c>
      <c r="BC96">
        <v>0.52</v>
      </c>
      <c r="BD96">
        <v>0.93</v>
      </c>
      <c r="BE96">
        <v>0.92</v>
      </c>
      <c r="BF96">
        <v>1.01</v>
      </c>
      <c r="BG96">
        <v>0.91</v>
      </c>
      <c r="BH96">
        <v>0.61</v>
      </c>
      <c r="BI96">
        <v>0.61</v>
      </c>
      <c r="BJ96">
        <v>1.35</v>
      </c>
      <c r="BK96">
        <v>0.77</v>
      </c>
      <c r="BL96">
        <v>0.48</v>
      </c>
      <c r="BM96">
        <v>2.89</v>
      </c>
      <c r="BN96">
        <v>0.67</v>
      </c>
      <c r="BO96">
        <v>0.57999999999999996</v>
      </c>
      <c r="BP96">
        <v>0</v>
      </c>
      <c r="BQ96">
        <v>25.93</v>
      </c>
      <c r="BR96">
        <v>67.38</v>
      </c>
      <c r="BS96">
        <v>192.5</v>
      </c>
      <c r="BT96">
        <v>0</v>
      </c>
      <c r="BU96">
        <v>0</v>
      </c>
    </row>
    <row r="97" spans="1:133">
      <c r="G97" t="s">
        <v>139</v>
      </c>
      <c r="H97" s="115">
        <v>1047.6999999999998</v>
      </c>
      <c r="I97" s="88">
        <v>274.14000000000004</v>
      </c>
      <c r="J97" s="88">
        <v>300.23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75.08</v>
      </c>
      <c r="X97">
        <v>96.25</v>
      </c>
      <c r="Y97">
        <v>13.17</v>
      </c>
      <c r="Z97">
        <v>28.54</v>
      </c>
      <c r="AA97">
        <v>6.11</v>
      </c>
      <c r="AB97">
        <v>0.96</v>
      </c>
      <c r="AC97">
        <v>16.36</v>
      </c>
      <c r="AD97">
        <v>0</v>
      </c>
      <c r="AE97">
        <v>17.32</v>
      </c>
      <c r="AF97">
        <v>93.84</v>
      </c>
      <c r="AG97">
        <v>69.3</v>
      </c>
      <c r="AH97">
        <v>185.28</v>
      </c>
      <c r="AI97">
        <v>31.28</v>
      </c>
      <c r="AJ97">
        <v>23.1</v>
      </c>
      <c r="AK97">
        <v>66.17</v>
      </c>
      <c r="AL97">
        <v>0.8</v>
      </c>
      <c r="AM97">
        <v>96.25</v>
      </c>
      <c r="AN97">
        <v>58.71</v>
      </c>
      <c r="AO97">
        <v>14.44</v>
      </c>
      <c r="AP97">
        <v>14.44</v>
      </c>
      <c r="AQ97">
        <v>45.48</v>
      </c>
      <c r="AR97">
        <v>68.39</v>
      </c>
      <c r="AS97">
        <v>21.72</v>
      </c>
      <c r="AT97">
        <v>0</v>
      </c>
      <c r="AU97">
        <v>190.2</v>
      </c>
      <c r="AV97">
        <v>1.92</v>
      </c>
      <c r="AW97">
        <v>1.92</v>
      </c>
      <c r="AX97">
        <v>90.48</v>
      </c>
      <c r="AY97">
        <v>0</v>
      </c>
      <c r="AZ97">
        <v>0</v>
      </c>
      <c r="BA97">
        <v>0.91</v>
      </c>
      <c r="BB97">
        <v>0.39</v>
      </c>
      <c r="BC97">
        <v>0.52</v>
      </c>
      <c r="BD97">
        <v>0.93</v>
      </c>
      <c r="BE97">
        <v>0.92</v>
      </c>
      <c r="BF97">
        <v>1.01</v>
      </c>
      <c r="BG97">
        <v>0.91</v>
      </c>
      <c r="BH97">
        <v>0.61</v>
      </c>
      <c r="BI97">
        <v>0.61</v>
      </c>
      <c r="BJ97">
        <v>1.35</v>
      </c>
      <c r="BK97">
        <v>0.77</v>
      </c>
      <c r="BL97">
        <v>0.48</v>
      </c>
      <c r="BM97">
        <v>2.89</v>
      </c>
      <c r="BN97">
        <v>0.67</v>
      </c>
      <c r="BO97">
        <v>0.57999999999999996</v>
      </c>
      <c r="BP97">
        <v>0</v>
      </c>
      <c r="BQ97">
        <v>25.93</v>
      </c>
      <c r="BR97">
        <v>67.38</v>
      </c>
      <c r="BS97">
        <v>192.5</v>
      </c>
      <c r="BT97">
        <v>0</v>
      </c>
      <c r="BU97">
        <v>0</v>
      </c>
    </row>
    <row r="98" spans="1:133">
      <c r="G98" t="s">
        <v>140</v>
      </c>
      <c r="H98" s="115">
        <v>1047.6999999999998</v>
      </c>
      <c r="I98" s="88">
        <v>274.05</v>
      </c>
      <c r="J98" s="88">
        <v>300.23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75.08</v>
      </c>
      <c r="X98">
        <v>96.25</v>
      </c>
      <c r="Y98">
        <v>13.17</v>
      </c>
      <c r="Z98">
        <v>28.54</v>
      </c>
      <c r="AA98">
        <v>6.11</v>
      </c>
      <c r="AB98">
        <v>0.96</v>
      </c>
      <c r="AC98">
        <v>16.27</v>
      </c>
      <c r="AD98">
        <v>0</v>
      </c>
      <c r="AE98">
        <v>17.32</v>
      </c>
      <c r="AF98">
        <v>93.84</v>
      </c>
      <c r="AG98">
        <v>69.3</v>
      </c>
      <c r="AH98">
        <v>185.28</v>
      </c>
      <c r="AI98">
        <v>31.28</v>
      </c>
      <c r="AJ98">
        <v>23.1</v>
      </c>
      <c r="AK98">
        <v>66.17</v>
      </c>
      <c r="AL98">
        <v>0.8</v>
      </c>
      <c r="AM98">
        <v>96.25</v>
      </c>
      <c r="AN98">
        <v>58.71</v>
      </c>
      <c r="AO98">
        <v>14.44</v>
      </c>
      <c r="AP98">
        <v>14.44</v>
      </c>
      <c r="AQ98">
        <v>45.48</v>
      </c>
      <c r="AR98">
        <v>68.39</v>
      </c>
      <c r="AS98">
        <v>21.72</v>
      </c>
      <c r="AT98">
        <v>0</v>
      </c>
      <c r="AU98">
        <v>190.2</v>
      </c>
      <c r="AV98">
        <v>1.92</v>
      </c>
      <c r="AW98">
        <v>1.92</v>
      </c>
      <c r="AX98">
        <v>90.48</v>
      </c>
      <c r="AY98">
        <v>0</v>
      </c>
      <c r="AZ98">
        <v>0</v>
      </c>
      <c r="BA98">
        <v>0.91</v>
      </c>
      <c r="BB98">
        <v>0.39</v>
      </c>
      <c r="BC98">
        <v>0.52</v>
      </c>
      <c r="BD98">
        <v>0.93</v>
      </c>
      <c r="BE98">
        <v>0.92</v>
      </c>
      <c r="BF98">
        <v>1.01</v>
      </c>
      <c r="BG98">
        <v>0.91</v>
      </c>
      <c r="BH98">
        <v>0.61</v>
      </c>
      <c r="BI98">
        <v>0.61</v>
      </c>
      <c r="BJ98">
        <v>1.35</v>
      </c>
      <c r="BK98">
        <v>0.77</v>
      </c>
      <c r="BL98">
        <v>0.48</v>
      </c>
      <c r="BM98">
        <v>2.89</v>
      </c>
      <c r="BN98">
        <v>0.67</v>
      </c>
      <c r="BO98">
        <v>0.57999999999999996</v>
      </c>
      <c r="BP98">
        <v>0</v>
      </c>
      <c r="BQ98">
        <v>25.93</v>
      </c>
      <c r="BR98">
        <v>67.38</v>
      </c>
      <c r="BS98">
        <v>192.5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17.332562499999984</v>
      </c>
      <c r="I99" s="111">
        <f t="shared" ref="I99:BU99" si="1">SUM(I3:I98)/4000</f>
        <v>5.4815325000000019</v>
      </c>
      <c r="J99" s="111">
        <f t="shared" si="1"/>
        <v>7.197239999999991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0.3753999999999999</v>
      </c>
      <c r="X99">
        <f t="shared" si="1"/>
        <v>2.31</v>
      </c>
      <c r="Y99">
        <f t="shared" si="1"/>
        <v>0.30779999999999996</v>
      </c>
      <c r="Z99">
        <f t="shared" si="1"/>
        <v>0.68495999999999935</v>
      </c>
      <c r="AA99">
        <f t="shared" si="1"/>
        <v>0.14765999999999999</v>
      </c>
      <c r="AB99">
        <f t="shared" si="1"/>
        <v>2.3039999999999967E-2</v>
      </c>
      <c r="AC99">
        <f t="shared" si="1"/>
        <v>0.3926174999999994</v>
      </c>
      <c r="AD99">
        <f t="shared" si="1"/>
        <v>0.4909600000000009</v>
      </c>
      <c r="AE99">
        <f t="shared" si="1"/>
        <v>0.41567999999999977</v>
      </c>
      <c r="AF99">
        <f t="shared" si="1"/>
        <v>0.75072000000000028</v>
      </c>
      <c r="AG99">
        <f t="shared" si="1"/>
        <v>0.55439999999999989</v>
      </c>
      <c r="AH99">
        <f t="shared" si="1"/>
        <v>4.4467200000000036</v>
      </c>
      <c r="AI99">
        <f t="shared" si="1"/>
        <v>0.25023999999999985</v>
      </c>
      <c r="AJ99">
        <f t="shared" si="1"/>
        <v>0.1848000000000001</v>
      </c>
      <c r="AK99">
        <f t="shared" si="1"/>
        <v>1.5880800000000013</v>
      </c>
      <c r="AL99">
        <f t="shared" si="1"/>
        <v>1.9260000000000003E-2</v>
      </c>
      <c r="AM99">
        <f t="shared" si="1"/>
        <v>2.31</v>
      </c>
      <c r="AN99">
        <f t="shared" si="1"/>
        <v>0.45477250000000008</v>
      </c>
      <c r="AO99">
        <f t="shared" si="1"/>
        <v>0.12996000000000002</v>
      </c>
      <c r="AP99">
        <f t="shared" si="1"/>
        <v>0.34656000000000081</v>
      </c>
      <c r="AQ99">
        <f t="shared" si="1"/>
        <v>1.0915199999999998</v>
      </c>
      <c r="AR99">
        <f t="shared" si="1"/>
        <v>1.3312199999999996</v>
      </c>
      <c r="AS99">
        <f t="shared" si="1"/>
        <v>0.52128000000000041</v>
      </c>
      <c r="AT99">
        <f t="shared" si="1"/>
        <v>0.26277000000000006</v>
      </c>
      <c r="AU99">
        <f t="shared" si="1"/>
        <v>4.564800000000008</v>
      </c>
      <c r="AV99">
        <f t="shared" si="1"/>
        <v>6.6299999999999859E-2</v>
      </c>
      <c r="AW99">
        <f t="shared" si="1"/>
        <v>4.3199999999999947E-2</v>
      </c>
      <c r="AX99">
        <f t="shared" si="1"/>
        <v>0.73466249999999977</v>
      </c>
      <c r="AY99">
        <f t="shared" si="1"/>
        <v>0.43307999999999958</v>
      </c>
      <c r="AZ99">
        <f t="shared" si="1"/>
        <v>7.4340000000000003E-2</v>
      </c>
      <c r="BA99">
        <f t="shared" si="1"/>
        <v>2.1719999999999982E-2</v>
      </c>
      <c r="BB99">
        <f t="shared" si="1"/>
        <v>9.3600000000000107E-3</v>
      </c>
      <c r="BC99">
        <f t="shared" si="1"/>
        <v>1.2480000000000022E-2</v>
      </c>
      <c r="BD99">
        <f t="shared" si="1"/>
        <v>2.2320000000000041E-2</v>
      </c>
      <c r="BE99">
        <f t="shared" si="1"/>
        <v>2.2560000000000045E-2</v>
      </c>
      <c r="BF99">
        <f t="shared" si="1"/>
        <v>2.4240000000000029E-2</v>
      </c>
      <c r="BG99">
        <f t="shared" si="1"/>
        <v>2.2080000000000016E-2</v>
      </c>
      <c r="BH99">
        <f t="shared" si="1"/>
        <v>1.463999999999999E-2</v>
      </c>
      <c r="BI99">
        <f t="shared" si="1"/>
        <v>1.3819999999999975E-2</v>
      </c>
      <c r="BJ99">
        <f t="shared" si="1"/>
        <v>3.2399999999999943E-2</v>
      </c>
      <c r="BK99">
        <f t="shared" si="1"/>
        <v>1.8480000000000017E-2</v>
      </c>
      <c r="BL99">
        <f t="shared" si="1"/>
        <v>1.1519999999999983E-2</v>
      </c>
      <c r="BM99">
        <f t="shared" si="1"/>
        <v>6.9359999999999825E-2</v>
      </c>
      <c r="BN99">
        <f t="shared" si="1"/>
        <v>1.6080000000000032E-2</v>
      </c>
      <c r="BO99">
        <f t="shared" si="1"/>
        <v>1.3919999999999972E-2</v>
      </c>
      <c r="BP99">
        <f t="shared" si="1"/>
        <v>7.4340000000000003E-2</v>
      </c>
      <c r="BQ99">
        <f t="shared" si="1"/>
        <v>0.62231999999999976</v>
      </c>
      <c r="BR99">
        <f t="shared" si="1"/>
        <v>1.6171200000000021</v>
      </c>
      <c r="BS99">
        <f t="shared" si="1"/>
        <v>1.6362800000000004</v>
      </c>
      <c r="BT99">
        <f t="shared" si="1"/>
        <v>0.69657749999999985</v>
      </c>
      <c r="BU99">
        <f t="shared" si="1"/>
        <v>0.29853500000000005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2022-08-31T07:30:01Z</dcterms:modified>
</cp:coreProperties>
</file>